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1" sheetId="1" r:id="rId1"/>
  </sheets>
  <definedNames>
    <definedName name="_xlnm._FilterDatabase" localSheetId="0" hidden="1">Table1!$A$5:$G$32</definedName>
    <definedName name="_xlnm.Print_Titles" localSheetId="0">Table1!$5:$5</definedName>
    <definedName name="_xlnm.Print_Area" localSheetId="0">Table1!$A$1:$G$211</definedName>
  </definedNames>
  <calcPr calcId="162913"/>
</workbook>
</file>

<file path=xl/calcChain.xml><?xml version="1.0" encoding="utf-8"?>
<calcChain xmlns="http://schemas.openxmlformats.org/spreadsheetml/2006/main">
  <c r="D211" i="1" l="1"/>
  <c r="F20" i="1" l="1"/>
  <c r="G11" i="1"/>
  <c r="F11" i="1"/>
  <c r="E11" i="1"/>
  <c r="D11" i="1"/>
  <c r="G7" i="1"/>
  <c r="F7" i="1"/>
  <c r="E7" i="1"/>
  <c r="D7" i="1"/>
  <c r="G20" i="1" l="1"/>
  <c r="E20" i="1"/>
  <c r="D20" i="1"/>
  <c r="G16" i="1"/>
  <c r="F16" i="1"/>
  <c r="E16" i="1"/>
  <c r="D16" i="1"/>
  <c r="G12" i="1"/>
  <c r="F12" i="1"/>
  <c r="E12" i="1"/>
  <c r="D12" i="1"/>
  <c r="C20" i="1"/>
  <c r="C16" i="1"/>
  <c r="C12" i="1"/>
  <c r="C7" i="1"/>
  <c r="G6" i="1" l="1"/>
  <c r="F6" i="1"/>
  <c r="E6" i="1"/>
  <c r="D6" i="1"/>
  <c r="C6" i="1"/>
</calcChain>
</file>

<file path=xl/sharedStrings.xml><?xml version="1.0" encoding="utf-8"?>
<sst xmlns="http://schemas.openxmlformats.org/spreadsheetml/2006/main" count="432" uniqueCount="429">
  <si>
    <t>Наименование
дохода</t>
  </si>
  <si>
    <t>Сумма (тыс. рублей)</t>
  </si>
  <si>
    <t>2023 год</t>
  </si>
  <si>
    <t>2024 год</t>
  </si>
  <si>
    <t>2025 год</t>
  </si>
  <si>
    <t>1</t>
  </si>
  <si>
    <t>2</t>
  </si>
  <si>
    <t>3</t>
  </si>
  <si>
    <t>4</t>
  </si>
  <si>
    <t>5</t>
  </si>
  <si>
    <t>Код бюджетной классификации 
Российской Федерации</t>
  </si>
  <si>
    <t>2022 год</t>
  </si>
  <si>
    <t>факт</t>
  </si>
  <si>
    <t>оценка</t>
  </si>
  <si>
    <t>прогноз</t>
  </si>
  <si>
    <t>6</t>
  </si>
  <si>
    <t>7</t>
  </si>
  <si>
    <t>000 1 00 00000 00 0000 000</t>
  </si>
  <si>
    <t>НАЛОГОВЫЕ И НЕНАЛОГОВЫЕ ДОХОДЫ</t>
  </si>
  <si>
    <t>000 1 01 00000 00 0000 000</t>
  </si>
  <si>
    <t>НАЛОГИ НА ПРИБЫЛЬ, ДОХОДЫ</t>
  </si>
  <si>
    <t>000 1 01 01000 00 0000 110</t>
  </si>
  <si>
    <t>Налог на прибыль организаций</t>
  </si>
  <si>
    <t>000 1 01 02000 01 0000 110</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</si>
  <si>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</si>
  <si>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</si>
  <si>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</si>
  <si>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</si>
  <si>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</si>
  <si>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</si>
  <si>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</si>
  <si>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</si>
  <si>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</si>
  <si>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000 1 05 03000 01 0000 110</t>
  </si>
  <si>
    <t>Единый сельскохозяйственный налог</t>
  </si>
  <si>
    <t>000 1 05 06000 01 0000 110</t>
  </si>
  <si>
    <t>Налог на профессиональный доход</t>
  </si>
  <si>
    <t>000 1 06 00000 00 0000 000</t>
  </si>
  <si>
    <t>НАЛОГИ НА ИМУЩЕСТВО</t>
  </si>
  <si>
    <t>000 1 06 02000 02 0000 110</t>
  </si>
  <si>
    <t>Налог на имущество организаций</t>
  </si>
  <si>
    <t>000 1 06 04000 02 0000 110</t>
  </si>
  <si>
    <t>Транспортный налог</t>
  </si>
  <si>
    <t>000 1 06 05000 02 0000 110</t>
  </si>
  <si>
    <t>Налог на игорный бизнес</t>
  </si>
  <si>
    <t>000 1 07 00000 00 0000 000</t>
  </si>
  <si>
    <t>НАЛОГИ, СБОРЫ И РЕГУЛЯРНЫЕ ПЛАТЕЖИ ЗА ПОЛЬЗОВАНИЕ ПРИРОДНЫМИ РЕСУРСАМИ</t>
  </si>
  <si>
    <t>000 1 07 01000 01 0000 110</t>
  </si>
  <si>
    <t>Налог на добычу полезных ископаемых</t>
  </si>
  <si>
    <t>000 1 07 04000 01 0000 110</t>
  </si>
  <si>
    <t>Сборы за пользование объектами животного мира и за пользование объектами водных биологических ресурсов</t>
  </si>
  <si>
    <t>000 1 08 00000 00 0000 000</t>
  </si>
  <si>
    <t>ГОСУДАРСТВЕННАЯ ПОШЛИНА</t>
  </si>
  <si>
    <t>000 1 09 00000 00 0000 000</t>
  </si>
  <si>
    <t>ЗАДОЛЖЕННОСТЬ И ПЕРЕРАСЧЕТЫ ПО ОТМЕНЕННЫМ НАЛОГАМ, СБОРАМ И ИНЫМ ОБЯЗАТЕЛЬНЫМ ПЛАТЕЖАМ</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</si>
  <si>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</si>
  <si>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</si>
  <si>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</si>
  <si>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</si>
  <si>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</si>
  <si>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</si>
  <si>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</si>
  <si>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</si>
  <si>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000 1 15 00000 00 0000 000</t>
  </si>
  <si>
    <t>АДМИНИСТРАТИВНЫЕ ПЛАТЕЖИ И СБОРЫ</t>
  </si>
  <si>
    <t>000 1 16 00000 00 0000 000</t>
  </si>
  <si>
    <t>ШТРАФЫ, САНКЦИИ, ВОЗМЕЩЕНИЕ УЩЕРБА</t>
  </si>
  <si>
    <t>000 1 17 00000 00 0000 000</t>
  </si>
  <si>
    <t>ПРОЧИЕ НЕНАЛОГОВЫЕ ДОХОДЫ</t>
  </si>
  <si>
    <t>000 1 18 0000 00 0000 000</t>
  </si>
  <si>
    <t xml:space="preserve">ПОСТУПЛЕНИЯ (ПЕРЕЧИСЛЕНИЯ) ПО УРЕГУЛИРОВАНИЮ РАСЧЕТОВ МЕЖДУ БЮДЖЕТАМИ БЮДЖЕТНОЙ СИСТЕМЫ РОССИЙСКОЙ ФЕДЕРАЦИИ
</t>
  </si>
  <si>
    <t>2026 год</t>
  </si>
  <si>
    <t>Сведения о доходах бюджета по видам доходов на 2024 год и на плановый период 2025 и 2026 годов 
в сравнении с ожидаемым исполнением за 2023 год (оценка текущего финансового года) и отчетом за 2022 год</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</si>
  <si>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</si>
  <si>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</si>
  <si>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</si>
  <si>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</si>
  <si>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</si>
  <si>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</si>
  <si>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000 2 02 15001 02 0000 150</t>
  </si>
  <si>
    <t>Дотации бюджетам субъектов Российской Федерации на выравнивание бюджетной обеспеченности</t>
  </si>
  <si>
    <t>000 2 02 15009 02 0000 150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</si>
  <si>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</si>
  <si>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</si>
  <si>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</si>
  <si>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</si>
  <si>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</si>
  <si>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000 2 02 20000 00 0000 150</t>
  </si>
  <si>
    <t>Субсидии бюджетам бюджетной системы Российской Федерации (межбюджетные субсидии)</t>
  </si>
  <si>
    <t>000 2 02 25013 02 0000 150</t>
  </si>
  <si>
    <t>Субсидии бюджетам субъектов Российской Федерации на сокращение доли загрязненных сточных вод</t>
  </si>
  <si>
    <t>000 2 02 25014 02 0000 150</t>
  </si>
  <si>
    <t>Субсидии бюджетам субъектов Российской Федерации на стимулирование увеличения производства картофеля и овощей</t>
  </si>
  <si>
    <t>000 2 02 25021 02 0000 150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</si>
  <si>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</si>
  <si>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000 2 02 25028 02 0000 150</t>
  </si>
  <si>
    <t>Субсидии бюджетам субъектов Российской Федерации на поддержку региональных проектов в сфере информационных технологий</t>
  </si>
  <si>
    <t>000 2 02 25065 02 0000 150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</si>
  <si>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</si>
  <si>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000 2 02 25066 02 0000 150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</si>
  <si>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</si>
  <si>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000 2 02 25081 02 0000 150</t>
  </si>
  <si>
    <t>Субсидии бюджетам субъектов Российской Федерации на государственную поддержку организаций, входящих в систему спортивной подготовки</t>
  </si>
  <si>
    <t>000 2 02 25082 02 0000 150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</si>
  <si>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</si>
  <si>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</si>
  <si>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</si>
  <si>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</si>
  <si>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</si>
  <si>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</si>
  <si>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</si>
  <si>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000 2 02 25098 02 0000 150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</si>
  <si>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</si>
  <si>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</si>
  <si>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</si>
  <si>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000 2 02 25116 02 0000 150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</si>
  <si>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</si>
  <si>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000 2 02 25138 02 0000 150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</si>
  <si>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</si>
  <si>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000 2 02 25163 02 0000 150
</t>
  </si>
  <si>
    <t>Субсидии бюджетам субъектов Российской Федерации на создание системы долговременного ухода за гражданами пожилого возраста и инвалидами</t>
  </si>
  <si>
    <t>000 2 02 25169 02 0000 150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</si>
  <si>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</si>
  <si>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000 2 02 25171 02 0000 150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</si>
  <si>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</si>
  <si>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</si>
  <si>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</si>
  <si>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000 2 02 25173 02 0000 150</t>
  </si>
  <si>
    <t>Субсидии бюджетам субъектов Российской Федерации на создание детских технопарков "Кванториум"</t>
  </si>
  <si>
    <t>000 2 02 25179 02 0000 150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</si>
  <si>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</si>
  <si>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</si>
  <si>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</si>
  <si>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000 2 02 25190 02 0000 150</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</si>
  <si>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</si>
  <si>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000 2 02 25192 02 0000 150</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</si>
  <si>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</si>
  <si>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000 2 02 25201 02 0000 150</t>
  </si>
  <si>
    <t>Субсидии бюджетам субъектов Российской Федерации на развитие паллиативной медицинской помощи</t>
  </si>
  <si>
    <t>000 2 02 25202 02 0000 150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</si>
  <si>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</si>
  <si>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000 2 02 25210 02 0000 150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</si>
  <si>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</si>
  <si>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000 2 02 25213 02 0000 150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</si>
  <si>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</si>
  <si>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000 2 02 25219 02 0000 150</t>
  </si>
  <si>
    <t>Субсидии бюджетам субъектов Российской Федерации на создание центров цифрового образования детей</t>
  </si>
  <si>
    <t>000 2 02 25228 02 0000 150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</si>
  <si>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</si>
  <si>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000 2 02 25229 02 0000 150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</si>
  <si>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</si>
  <si>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000 2 02 25230 02 0000 150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</si>
  <si>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</si>
  <si>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000 2 02 25232 02 0000 150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</si>
  <si>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</si>
  <si>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</si>
  <si>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</si>
  <si>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000 2 02 25251 02 0000 150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</si>
  <si>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</si>
  <si>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000 2 02 25255 02 0000 150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</si>
  <si>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</si>
  <si>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</si>
  <si>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</si>
  <si>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000 2 02 25289 02 0000 150</t>
  </si>
  <si>
    <t>Субсидии бюджетам субъектов Российской Федерации в целях достижения результатов национального проекта "Производительность труда"</t>
  </si>
  <si>
    <t>000 2 02 25291 02 0000 150</t>
  </si>
  <si>
    <t>Субсидии бюджетам субъектов Российской Федерации на повышение эффективности службы занятости</t>
  </si>
  <si>
    <t>000 2 02 25292 02 0000 150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</si>
  <si>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</si>
  <si>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000 2 02 25299 02 0000 150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</si>
  <si>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</si>
  <si>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</si>
  <si>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</si>
  <si>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</si>
  <si>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</si>
  <si>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</si>
  <si>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</si>
  <si>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000 2 02 25331 02 0000 150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</si>
  <si>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</si>
  <si>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000 2 02 25332 02 0000 150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</si>
  <si>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</si>
  <si>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000 2 02 25333 02 0000 150</t>
  </si>
  <si>
    <t>Субсидии бюджетам субъектов Российской Федерации на поддержку региональных программ по проектированию туристского кода центра города</t>
  </si>
  <si>
    <t>000 2 02 25335 02 0000 150</t>
  </si>
  <si>
    <t>Субсидии бюджетам субъектов Российской Федерации на развитие инфраструктуры туризма</t>
  </si>
  <si>
    <t>000 2 02 25338 02 0000 150</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</si>
  <si>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</si>
  <si>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000 2 02 25358 02 0000 150</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</si>
  <si>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</si>
  <si>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000 2 02 25359 02 0000 150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</si>
  <si>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</si>
  <si>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000 2 02 25365 02 0000 150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</si>
  <si>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</si>
  <si>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000 2 02 25372 02 0000 150</t>
  </si>
  <si>
    <t>Субсидии бюджетам субъектов Российской Федерации на развитие транспортной инфраструктуры на сельских территориях</t>
  </si>
  <si>
    <t>000 2 02 25385 02 0000 150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</si>
  <si>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</si>
  <si>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000 2 02 25394 02 0000 150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</si>
  <si>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</si>
  <si>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000 2 02 25402 02 0000 150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</si>
  <si>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</si>
  <si>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000 2 02 25404 02 0000 150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</si>
  <si>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</si>
  <si>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000 2 02 25418 02 0000 150</t>
  </si>
  <si>
    <t>Субсидии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</si>
  <si>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000 2 02 25423 02 0000 150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</si>
  <si>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</si>
  <si>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000 2 02 25424 02 0000 150</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</si>
  <si>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</si>
  <si>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000 2 02 25436 02 0000 150</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</si>
  <si>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</si>
  <si>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000 2 02 25456 02 0000 150</t>
  </si>
  <si>
    <t>Субсидии бюджетам субъектов Российской Федерации на модернизацию театров юного зрителя и театров кукол</t>
  </si>
  <si>
    <t>000 2 02 25462 02 0000 150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</si>
  <si>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</si>
  <si>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000 2 02 25466 02 0000 150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</si>
  <si>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</si>
  <si>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</si>
  <si>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</si>
  <si>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000 2 02 25480 02 0000 150</t>
  </si>
  <si>
    <t>Субсидии бюджетам субъектов Российской Федерации на создание системы поддержки фермеров и развитие сельской кооперации</t>
  </si>
  <si>
    <t>000 2 02 25491 02 0000 150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</si>
  <si>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</si>
  <si>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000 2 02 25497 02 0000 150</t>
  </si>
  <si>
    <t>Субсидии бюджетам субъектов Российской Федерации на реализацию мероприятий по обеспечению жильем молодых семей</t>
  </si>
  <si>
    <t>000 2 02 25500 02 0000 150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</si>
  <si>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</si>
  <si>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000 2 02 25502 02 0000 150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</si>
  <si>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</si>
  <si>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000 2 02 25508 02 0000 150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</si>
  <si>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</si>
  <si>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000 2 02 25501 02 0000 150</t>
  </si>
  <si>
    <t>Субсидии бюджетам субъектов Российской Федерации на поддержку приоритетных направлений агропромышленного комплекса и развитие малых форм хозяйствования</t>
  </si>
  <si>
    <t>000 2 02 25511 02 0000 150</t>
  </si>
  <si>
    <t>Субсидии бюджетам субъектов Российской Федерации на проведение комплексных кадастровых работ</t>
  </si>
  <si>
    <t>000 2 02 25513 02 0000 150</t>
  </si>
  <si>
    <t>Субсидии бюджетам субъектов Российской Федерации на развитие сети учреждений культурно-досугового типа</t>
  </si>
  <si>
    <t>000 2 02 25514 02 0000 150</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</si>
  <si>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</si>
  <si>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000 2 02 25517 02 0000 150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</si>
  <si>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</si>
  <si>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000 2 02 25519 02 0000 150</t>
  </si>
  <si>
    <t>Субсидии бюджетам субъектов Российской Федерации на поддержку отрасли культуры</t>
  </si>
  <si>
    <t>000 2 02 25520 02 0000 150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</si>
  <si>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</si>
  <si>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000 2 02 25522 02 0000 150</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</si>
  <si>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</si>
  <si>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000 2 02 25527 02 0000 150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</si>
  <si>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</si>
  <si>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000 2 02 25554 02 0000 150</t>
  </si>
  <si>
    <t>Субсидии бюджетам субъектов Российской Федерации на обеспечение закупки авиационных работ в целях оказания медицинской помощи</t>
  </si>
  <si>
    <t>000 2 02 25555 02 0000 150</t>
  </si>
  <si>
    <t>Субсидии бюджетам субъектов Российской Федерации на реализацию программ формирования современной городской среды</t>
  </si>
  <si>
    <t>000 2 02 25568 02 0000 150</t>
  </si>
  <si>
    <t xml:space="preserve">Субсидии бюджетам субъектов Российской Федерации на реализацию мероприятий в области мелиорации земель сельскохозяйственного назначения
</t>
  </si>
  <si>
    <t>000 2 02 25576 02 0000 150</t>
  </si>
  <si>
    <t>Субсидии бюджетам субъектов Российской Федерации на обеспечение комплексного развития сельских территорий</t>
  </si>
  <si>
    <t>000 2 02 25584 02 0000 150</t>
  </si>
  <si>
    <t>Субсидии бюджетам субъектов Российской Федерации на оснащение региональных и муниципальных театров</t>
  </si>
  <si>
    <t>000 2 02 25586 02 0000 150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</si>
  <si>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</si>
  <si>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000 2 02 25590 02 0000 150</t>
  </si>
  <si>
    <t>Субсидии бюджетам субъектов Российской Федерации на техническое оснащение региональных и муниципальных музеев</t>
  </si>
  <si>
    <t>000 2 02 25591 02 0000 150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</si>
  <si>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</si>
  <si>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000 2 02 25597 02 0000 150</t>
  </si>
  <si>
    <t>Субсидии бюджетам субъектов Российской Федерации на реконструкцию и капитальный ремонт региональных и муниципальных музеев</t>
  </si>
  <si>
    <t>000 2 02 25599 02 0000 150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</si>
  <si>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</si>
  <si>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000 2 02 25750 02 0000 150</t>
  </si>
  <si>
    <t>Субсидии бюджетам субъектов Российской Федерации на реализацию мероприятий по модернизации школьных систем образования</t>
  </si>
  <si>
    <t>000 2 02 25752 02 0000 150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</si>
  <si>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</si>
  <si>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000 2 02 25753 02 0000 150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</si>
  <si>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</si>
  <si>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000 2 02 25783 02 0000 150</t>
  </si>
  <si>
    <t>Субсидии бюджетам субъектов Российской Федерации на реставрацию и реэкспозицию мемориальных пушкинских музеев и музеев-заповедников</t>
  </si>
  <si>
    <t>000 2 02 25786 02 0000 150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</si>
  <si>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</si>
  <si>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000 2 02 27111 02 0000 150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</si>
  <si>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</si>
  <si>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000 2 02 27121 02 0000 150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</si>
  <si>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</si>
  <si>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000 2 02 27139 02 0000 150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</si>
  <si>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</si>
  <si>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000 2 02 27336 02 0000 150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</si>
  <si>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</si>
  <si>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000 2 02 27389 02 0000 150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</si>
  <si>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</si>
  <si>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000 2 02 27456 02 0000 150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</si>
  <si>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</si>
  <si>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000 2 02 27576 02 0000 150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</si>
  <si>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</si>
  <si>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000 2 02 30000 00 0000 150</t>
  </si>
  <si>
    <t>Субвенции бюджетам бюджетной системы Российской Федерации</t>
  </si>
  <si>
    <t>000 2 02 35090 02 0000 150</t>
  </si>
  <si>
    <t>Субвенции бюджетам субъектов Российской Федерации на улучшение экологического состояния гидрографической сети</t>
  </si>
  <si>
    <t>000 2 02 35118 02 0000 150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</si>
  <si>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</si>
  <si>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000 2 02 35120 02 0000 150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</si>
  <si>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</si>
  <si>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000 2 02 35127 02 0000 150</t>
  </si>
  <si>
    <t>Субвенции бюджетам субъектов Российской Федерации на закупку беспилотных авиационных систем органами исполнительной власти субъектов Российской Федерации в области лесных отношений</t>
  </si>
  <si>
    <t>000 2 02 35128 02 0000 150</t>
  </si>
  <si>
    <t>Субвенции бюджетам субъектов Российской Федерации на осуществление отдельных полномочий в области водных отношений</t>
  </si>
  <si>
    <t>000 2 02 35129 02 0000 150</t>
  </si>
  <si>
    <t>Субвенции бюджетам субъектов Российской Федерации на осуществление отдельных полномочий в области лесных отношений</t>
  </si>
  <si>
    <t>000 2 02 35134 02 0000 150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</si>
  <si>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</si>
  <si>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</si>
  <si>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</si>
  <si>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</si>
  <si>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</si>
  <si>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</si>
  <si>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</si>
  <si>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</si>
  <si>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</si>
  <si>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000 2 02 35250 02 0000 150</t>
  </si>
  <si>
    <t>Субвенции бюджетам субъектов Российской Федерации на оплату жилищно-коммунальных услуг отдельным категориям граждан</t>
  </si>
  <si>
    <t>000 2 02 35290 02 0000 150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</si>
  <si>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</si>
  <si>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000 2 02 35345 02 0000 150</t>
  </si>
  <si>
    <t>Субвенции бюджетам субъектов Российской Федерации на осуществление мер пожарной безопасности и тушение лесных пожаров</t>
  </si>
  <si>
    <t>000 2 02 35429 02 0000 150</t>
  </si>
  <si>
    <t>Субвенции бюджетам субъектов Российской Федерации на увеличение площади лесовосстановления</t>
  </si>
  <si>
    <t>000 2 02 35432 02 0000 150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</si>
  <si>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</si>
  <si>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</si>
  <si>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</si>
  <si>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000 2 02 35485 02 0000 150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</si>
  <si>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</si>
  <si>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</si>
  <si>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</si>
  <si>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000 2 02 35900 02 0000 150</t>
  </si>
  <si>
    <t>Единая субвенция бюджетам субъектов Российской Федерации и бюджету г. Байконура</t>
  </si>
  <si>
    <t>000 2 02 40000 00 0000 150</t>
  </si>
  <si>
    <t>Иные межбюджетные трансферты</t>
  </si>
  <si>
    <t>000 2 02 41509 02 0000 150</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</si>
  <si>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</si>
  <si>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000 2 02 45141 02 0000 150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</si>
  <si>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</si>
  <si>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000 2 02 45142 02 0000 150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</si>
  <si>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</si>
  <si>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000 2 02 45161 02 0000 150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</si>
  <si>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</si>
  <si>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000 2 02 45190 02 0000 150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</si>
  <si>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</si>
  <si>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000 2 02 45192 02 0000 150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</si>
  <si>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</si>
  <si>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000 2 02 45197 02 0000 150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</si>
  <si>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</si>
  <si>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 xml:space="preserve">000 2 02 45198 02 0000 150
</t>
  </si>
  <si>
    <t xml:space="preserve">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
</t>
  </si>
  <si>
    <t>000 2 02 45216 02 0000 150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</si>
  <si>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</si>
  <si>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</si>
  <si>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 xml:space="preserve">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</si>
  <si>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000 2 02 45289 02 0000 150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</si>
  <si>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</si>
  <si>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000 2 02 45292 02 0000 150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</si>
  <si>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</si>
  <si>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000 2 02 45298 02 0000 150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</si>
  <si>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</si>
  <si>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000 2 02 45300 02 0000 150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</si>
  <si>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</si>
  <si>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000 2 02 45303 02 0000 150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</si>
  <si>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</si>
  <si>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000 2 02 45354 02 0000 150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</si>
  <si>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</si>
  <si>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000 2 02 45363 02 0000 150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</si>
  <si>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</si>
  <si>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</si>
  <si>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</si>
  <si>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000 2 02 45389 02 0000 150</t>
  </si>
  <si>
    <t>Межбюджетные трансферты, передаваемые бюджетам субъектов Российской Федерации на развитие инфраструктуры дорожного хозяйства</t>
  </si>
  <si>
    <t>000 2 02 45418 02 0000 150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</si>
  <si>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</si>
  <si>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</si>
  <si>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</si>
  <si>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000 2 02 45424 02 0000 150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</si>
  <si>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</si>
  <si>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</si>
  <si>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</si>
  <si>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000 2 02 45453 02 0000 150</t>
  </si>
  <si>
    <t>Межбюджетные трансферты, передаваемые бюджетам субъектов Российской Федерации на создание виртуальных концертных залов</t>
  </si>
  <si>
    <t>000 2 02 45454 02 0000 150</t>
  </si>
  <si>
    <t>Межбюджетные трансферты, передаваемые бюджетам субъектов Российской Федерации на создание модельных муниципальных библиотек</t>
  </si>
  <si>
    <t>000 2 02 45468 02 0000 150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</si>
  <si>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</si>
  <si>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000 2 02 45766 02 0000 150</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</si>
  <si>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</si>
  <si>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000 2 02 45784 02 0000 150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</si>
  <si>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</si>
  <si>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000 2 02 45787 02 0000 150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</si>
  <si>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</si>
  <si>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</si>
  <si>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</si>
  <si>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000 2 02 49999 02 0000 150</t>
  </si>
  <si>
    <t>Прочие межбюджетные трансферты, передаваемые бюджетам субъектов Российской Федерации</t>
  </si>
  <si>
    <t>000 2 03 00000 00 0000 000</t>
  </si>
  <si>
    <t>БЕЗВОЗМЕЗДНЫЕ ПОСТУПЛЕНИЯ ОТ ГОСУДАРСТВЕННЫХ (МУНИЦИПАЛЬНЫХ) ОРГАНИЗАЦИЙ</t>
  </si>
  <si>
    <t>000 2 03 02000 02 0000 150</t>
  </si>
  <si>
    <t>Безвозмездные поступления от государственных (муниципальных) организаций в бюджеты субъектов Российской Федерации</t>
  </si>
  <si>
    <t>000 2 03 02020 02 0000 150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</si>
  <si>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</si>
  <si>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</si>
  <si>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</si>
  <si>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000 2 03 02099 02 0000 150</t>
  </si>
  <si>
    <t>Прочие безвозмездные поступления от государственных (муниципальных) организаций в бюджеты субъектов Российской Федерации</t>
  </si>
  <si>
    <t>000 2 04 00000 00 0000 000</t>
  </si>
  <si>
    <t>БЕЗВОЗМЕЗДНЫЕ ПОСТУПЛЕНИЯ ОТ НЕГОСУДАРСТВЕННЫХ ОРГАНИЗАЦИЙ</t>
  </si>
  <si>
    <t>000 2 04 02000 02 0000 150</t>
  </si>
  <si>
    <t>Безвозмездные поступления от негосударственных организаций в бюджеты субъектов Российской Федерации</t>
  </si>
  <si>
    <t>000 2 04 02010 02 0000 150</t>
  </si>
  <si>
    <t>Предоставление негосударственными организациями грантов для получателей средств бюджетов субъектов Российской Федерации</t>
  </si>
  <si>
    <t>000 2 07 00000 00 0000 000</t>
  </si>
  <si>
    <t>ПРОЧИЕ БЕЗВОЗМЕЗДНЫЕ ПОСТУПЛЕНИЯ</t>
  </si>
  <si>
    <t>000 2 07 02000 02 0000 150</t>
  </si>
  <si>
    <t>Прочие безвозмездные поступления в бюджеты субъектов Российской Федерации</t>
  </si>
  <si>
    <t>000 2 07 02010 02 0000 150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</si>
  <si>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</si>
  <si>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000 2 07 02030 02 0000 150</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</si>
  <si>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</si>
  <si>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</si>
  <si>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</si>
  <si>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t>
  </si>
  <si>
    <t>Итого доходов</t>
  </si>
  <si>
    <t>000 2 02 25537 02 0000 150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</si>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</sst>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0"/>
      <color rgb="FF000000"/>
      <name val="Times New Roman"/>
    </font>
    <font>
      <b/>
      <sz val="12"/>
      <color rgb="FF00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164" fontId="1" fillId="0" borderId="1" xfId="0" applyNumberFormat="1" applyFont="1" applyFill="1" applyBorder="1" applyAlignment="1">
      <alignment horizontal="right" vertical="center" wrapText="1" indent="1"/>
    </xf>
    <xf numFmtId="164" fontId="2" fillId="0" borderId="1" xfId="0" applyNumberFormat="1" applyFont="1" applyFill="1" applyBorder="1" applyAlignment="1">
      <alignment horizontal="right" vertical="center" wrapText="1" indent="1"/>
    </xf>
    <xf numFmtId="1" fontId="2" fillId="0" borderId="1"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vertical="top" wrapText="1"/>
    </xf>
    <xf numFmtId="0" fontId="2" fillId="0" borderId="8" xfId="0" applyFont="1" applyFill="1" applyBorder="1" applyAlignment="1">
      <alignment vertical="top" wrapText="1"/>
    </xf>
    <xf numFmtId="164" fontId="1" fillId="0" borderId="8" xfId="0" applyNumberFormat="1" applyFont="1" applyFill="1" applyBorder="1" applyAlignment="1">
      <alignment horizontal="right" vertical="center" wrapText="1"/>
    </xf>
    <xf numFmtId="164" fontId="0" fillId="0" borderId="0" xfId="0" applyNumberFormat="1" applyFont="1" applyFill="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vertical="top" wrapText="1"/>
    </xf>
    <xf numFmtId="0" fontId="0" fillId="2" borderId="0" xfId="0" applyFont="1" applyFill="1" applyAlignment="1">
      <alignment vertical="top" wrapText="1"/>
    </xf>
    <xf numFmtId="0" fontId="1"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0" fontId="2" fillId="0" borderId="4" xfId="0" applyFont="1" applyBorder="1" applyAlignment="1">
      <alignment horizontal="center" vertical="top" wrapText="1"/>
    </xf>
    <xf numFmtId="164" fontId="2" fillId="0" borderId="2" xfId="0" applyNumberFormat="1" applyFont="1" applyFill="1" applyBorder="1" applyAlignment="1">
      <alignment horizontal="right" vertical="center" wrapText="1" indent="1"/>
    </xf>
    <xf numFmtId="0" fontId="2" fillId="0" borderId="4" xfId="0" applyFont="1" applyBorder="1" applyAlignment="1">
      <alignment horizontal="center" vertic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164" fontId="2" fillId="0" borderId="0" xfId="0" applyNumberFormat="1" applyFont="1" applyFill="1" applyAlignment="1">
      <alignment vertical="top"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2"/>
  <sheetViews>
    <sheetView tabSelected="1" view="pageBreakPreview" topLeftCell="A28" zoomScale="70" zoomScaleNormal="100" zoomScaleSheetLayoutView="70" workbookViewId="0">
      <selection activeCell="O39" sqref="O39"/>
    </sheetView>
  </sheetViews>
  <sheetFormatPr defaultRowHeight="15.75" x14ac:dyDescent="0.2"/>
  <cols>
    <col min="1" max="1" width="38.6640625" style="20" bestFit="1" customWidth="1"/>
    <col min="2" max="2" width="61.33203125" style="20" customWidth="1"/>
    <col min="3" max="3" width="25.1640625" style="20" customWidth="1"/>
    <col min="4" max="4" width="26.33203125" style="20" customWidth="1"/>
    <col min="5" max="5" width="24.6640625" style="20" customWidth="1"/>
    <col min="6" max="6" width="24.5" style="20" customWidth="1"/>
    <col min="7" max="7" width="24.6640625" style="20" customWidth="1"/>
    <col min="8" max="8" width="13.6640625" bestFit="1" customWidth="1"/>
    <col min="9" max="10" width="14.1640625" customWidth="1"/>
  </cols>
  <sheetData>
    <row r="1" spans="1:10" ht="102" customHeight="1" x14ac:dyDescent="0.2">
      <c r="A1" s="22" t="s">
        <v>72</v>
      </c>
      <c r="B1" s="22"/>
      <c r="C1" s="22"/>
      <c r="D1" s="22"/>
      <c r="E1" s="22"/>
      <c r="F1" s="22"/>
      <c r="G1" s="22"/>
    </row>
    <row r="2" spans="1:10" x14ac:dyDescent="0.2">
      <c r="A2" s="26" t="s">
        <v>10</v>
      </c>
      <c r="B2" s="26" t="s">
        <v>0</v>
      </c>
      <c r="C2" s="23" t="s">
        <v>1</v>
      </c>
      <c r="D2" s="24"/>
      <c r="E2" s="24"/>
      <c r="F2" s="24"/>
      <c r="G2" s="25"/>
    </row>
    <row r="3" spans="1:10" x14ac:dyDescent="0.2">
      <c r="A3" s="27"/>
      <c r="B3" s="27"/>
      <c r="C3" s="5" t="s">
        <v>11</v>
      </c>
      <c r="D3" s="5" t="s">
        <v>2</v>
      </c>
      <c r="E3" s="1" t="s">
        <v>3</v>
      </c>
      <c r="F3" s="1" t="s">
        <v>4</v>
      </c>
      <c r="G3" s="1" t="s">
        <v>71</v>
      </c>
    </row>
    <row r="4" spans="1:10" x14ac:dyDescent="0.2">
      <c r="A4" s="28"/>
      <c r="B4" s="28"/>
      <c r="C4" s="5" t="s">
        <v>12</v>
      </c>
      <c r="D4" s="1" t="s">
        <v>13</v>
      </c>
      <c r="E4" s="1" t="s">
        <v>14</v>
      </c>
      <c r="F4" s="1" t="s">
        <v>14</v>
      </c>
      <c r="G4" s="1" t="s">
        <v>14</v>
      </c>
    </row>
    <row r="5" spans="1:10" x14ac:dyDescent="0.2">
      <c r="A5" s="2" t="s">
        <v>5</v>
      </c>
      <c r="B5" s="2" t="s">
        <v>6</v>
      </c>
      <c r="C5" s="2" t="s">
        <v>7</v>
      </c>
      <c r="D5" s="2" t="s">
        <v>8</v>
      </c>
      <c r="E5" s="2" t="s">
        <v>9</v>
      </c>
      <c r="F5" s="2" t="s">
        <v>15</v>
      </c>
      <c r="G5" s="2" t="s">
        <v>16</v>
      </c>
    </row>
    <row r="6" spans="1:10" x14ac:dyDescent="0.2">
      <c r="A6" s="6" t="s">
        <v>17</v>
      </c>
      <c r="B6" s="7" t="s">
        <v>18</v>
      </c>
      <c r="C6" s="3">
        <f>C7+C10+C12+C16+C20+C23+C24+C25+C26+C27+C28+C29+C30+C31+C32</f>
        <v>70740817.299999997</v>
      </c>
      <c r="D6" s="3">
        <f t="shared" ref="D6:G6" si="0">D7+D10+D12+D16+D20+D23+D24+D25+D26+D27+D28+D29+D30+D31+D32</f>
        <v>81345753.5</v>
      </c>
      <c r="E6" s="3">
        <f t="shared" si="0"/>
        <v>82613458.700000003</v>
      </c>
      <c r="F6" s="3">
        <f t="shared" si="0"/>
        <v>86371241.199999988</v>
      </c>
      <c r="G6" s="3">
        <f t="shared" si="0"/>
        <v>90506219.5</v>
      </c>
      <c r="H6" s="10"/>
      <c r="I6" s="10"/>
      <c r="J6" s="10"/>
    </row>
    <row r="7" spans="1:10" x14ac:dyDescent="0.2">
      <c r="A7" s="6" t="s">
        <v>19</v>
      </c>
      <c r="B7" s="7" t="s">
        <v>20</v>
      </c>
      <c r="C7" s="3">
        <f>C8+C9</f>
        <v>36606937.700000003</v>
      </c>
      <c r="D7" s="3">
        <f t="shared" ref="D7:G7" si="1">D8+D9</f>
        <v>46189353</v>
      </c>
      <c r="E7" s="3">
        <f t="shared" si="1"/>
        <v>47932780</v>
      </c>
      <c r="F7" s="3">
        <f t="shared" si="1"/>
        <v>50714568</v>
      </c>
      <c r="G7" s="3">
        <f t="shared" si="1"/>
        <v>53521617</v>
      </c>
    </row>
    <row r="8" spans="1:10" x14ac:dyDescent="0.2">
      <c r="A8" s="6" t="s">
        <v>21</v>
      </c>
      <c r="B8" s="8" t="s">
        <v>22</v>
      </c>
      <c r="C8" s="4">
        <v>17374077.800000001</v>
      </c>
      <c r="D8" s="4">
        <v>24942794</v>
      </c>
      <c r="E8" s="4">
        <v>25451054</v>
      </c>
      <c r="F8" s="4">
        <v>26393972</v>
      </c>
      <c r="G8" s="4">
        <v>27258692</v>
      </c>
    </row>
    <row r="9" spans="1:10" x14ac:dyDescent="0.2">
      <c r="A9" s="6" t="s">
        <v>23</v>
      </c>
      <c r="B9" s="8" t="s">
        <v>24</v>
      </c>
      <c r="C9" s="4">
        <v>19232859.899999999</v>
      </c>
      <c r="D9" s="4">
        <v>21246559</v>
      </c>
      <c r="E9" s="4">
        <v>22481726</v>
      </c>
      <c r="F9" s="4">
        <v>24320596</v>
      </c>
      <c r="G9" s="4">
        <v>26262925</v>
      </c>
    </row>
    <row r="10" spans="1:10" ht="47.25" x14ac:dyDescent="0.2">
      <c r="A10" s="6" t="s">
        <v>25</v>
      </c>
      <c r="B10" s="7" t="s">
        <v>26</v>
      </c>
      <c r="C10" s="3">
        <v>12408257.6</v>
      </c>
      <c r="D10" s="3">
        <v>13349161.699999999</v>
      </c>
      <c r="E10" s="3">
        <v>14030958.9</v>
      </c>
      <c r="F10" s="3">
        <v>14641630.199999999</v>
      </c>
      <c r="G10" s="3">
        <v>15119084</v>
      </c>
    </row>
    <row r="11" spans="1:10" ht="47.25" x14ac:dyDescent="0.2">
      <c r="A11" s="6" t="s">
        <v>27</v>
      </c>
      <c r="B11" s="8" t="s">
        <v>28</v>
      </c>
      <c r="C11" s="4">
        <v>12408257.6</v>
      </c>
      <c r="D11" s="4">
        <f>D10</f>
        <v>13349161.699999999</v>
      </c>
      <c r="E11" s="4">
        <f t="shared" ref="E11:G11" si="2">E10</f>
        <v>14030958.9</v>
      </c>
      <c r="F11" s="4">
        <f t="shared" si="2"/>
        <v>14641630.199999999</v>
      </c>
      <c r="G11" s="4">
        <f t="shared" si="2"/>
        <v>15119084</v>
      </c>
    </row>
    <row r="12" spans="1:10" x14ac:dyDescent="0.2">
      <c r="A12" s="6" t="s">
        <v>29</v>
      </c>
      <c r="B12" s="7" t="s">
        <v>30</v>
      </c>
      <c r="C12" s="9">
        <f>C13+C14+C15</f>
        <v>5777822.6999999993</v>
      </c>
      <c r="D12" s="9">
        <f t="shared" ref="D12:G12" si="3">D13+D14+D15</f>
        <v>6209601.8000000007</v>
      </c>
      <c r="E12" s="9">
        <f t="shared" si="3"/>
        <v>6049770.7999999998</v>
      </c>
      <c r="F12" s="9">
        <f t="shared" si="3"/>
        <v>6346341</v>
      </c>
      <c r="G12" s="9">
        <f t="shared" si="3"/>
        <v>6651405.0999999996</v>
      </c>
    </row>
    <row r="13" spans="1:10" ht="31.5" x14ac:dyDescent="0.2">
      <c r="A13" s="6" t="s">
        <v>31</v>
      </c>
      <c r="B13" s="8" t="s">
        <v>32</v>
      </c>
      <c r="C13" s="4">
        <v>5663990.7999999998</v>
      </c>
      <c r="D13" s="4">
        <v>6048202.4000000004</v>
      </c>
      <c r="E13" s="4">
        <v>5880947.7999999998</v>
      </c>
      <c r="F13" s="4">
        <v>6170596</v>
      </c>
      <c r="G13" s="4">
        <v>6468455.0999999996</v>
      </c>
    </row>
    <row r="14" spans="1:10" x14ac:dyDescent="0.2">
      <c r="A14" s="6" t="s">
        <v>33</v>
      </c>
      <c r="B14" s="8" t="s">
        <v>34</v>
      </c>
      <c r="C14" s="4">
        <v>-4.4000000000000004</v>
      </c>
      <c r="D14" s="4">
        <v>0.4</v>
      </c>
      <c r="E14" s="4">
        <v>0</v>
      </c>
      <c r="F14" s="4">
        <v>0</v>
      </c>
      <c r="G14" s="4">
        <v>0</v>
      </c>
    </row>
    <row r="15" spans="1:10" x14ac:dyDescent="0.2">
      <c r="A15" s="6" t="s">
        <v>35</v>
      </c>
      <c r="B15" s="8" t="s">
        <v>36</v>
      </c>
      <c r="C15" s="4">
        <v>113836.3</v>
      </c>
      <c r="D15" s="4">
        <v>161399</v>
      </c>
      <c r="E15" s="4">
        <v>168823</v>
      </c>
      <c r="F15" s="4">
        <v>175745</v>
      </c>
      <c r="G15" s="4">
        <v>182950</v>
      </c>
    </row>
    <row r="16" spans="1:10" x14ac:dyDescent="0.2">
      <c r="A16" s="6" t="s">
        <v>37</v>
      </c>
      <c r="B16" s="7" t="s">
        <v>38</v>
      </c>
      <c r="C16" s="3">
        <f>C17+C18+C19</f>
        <v>9196539.5</v>
      </c>
      <c r="D16" s="3">
        <f t="shared" ref="D16:G16" si="4">D17+D18+D19</f>
        <v>9066999</v>
      </c>
      <c r="E16" s="3">
        <f t="shared" si="4"/>
        <v>9239793</v>
      </c>
      <c r="F16" s="3">
        <f t="shared" si="4"/>
        <v>9460630</v>
      </c>
      <c r="G16" s="3">
        <f t="shared" si="4"/>
        <v>9899511</v>
      </c>
    </row>
    <row r="17" spans="1:7" x14ac:dyDescent="0.2">
      <c r="A17" s="6" t="s">
        <v>39</v>
      </c>
      <c r="B17" s="8" t="s">
        <v>40</v>
      </c>
      <c r="C17" s="4">
        <v>7542298.5</v>
      </c>
      <c r="D17" s="4">
        <v>7391104</v>
      </c>
      <c r="E17" s="4">
        <v>7554161</v>
      </c>
      <c r="F17" s="4">
        <v>7763715</v>
      </c>
      <c r="G17" s="4">
        <v>8189577</v>
      </c>
    </row>
    <row r="18" spans="1:7" x14ac:dyDescent="0.2">
      <c r="A18" s="6" t="s">
        <v>41</v>
      </c>
      <c r="B18" s="8" t="s">
        <v>42</v>
      </c>
      <c r="C18" s="4">
        <v>1652686.9</v>
      </c>
      <c r="D18" s="4">
        <v>1674215</v>
      </c>
      <c r="E18" s="4">
        <v>1683952</v>
      </c>
      <c r="F18" s="4">
        <v>1695235</v>
      </c>
      <c r="G18" s="4">
        <v>1708254</v>
      </c>
    </row>
    <row r="19" spans="1:7" x14ac:dyDescent="0.2">
      <c r="A19" s="6" t="s">
        <v>43</v>
      </c>
      <c r="B19" s="8" t="s">
        <v>44</v>
      </c>
      <c r="C19" s="4">
        <v>1554.1</v>
      </c>
      <c r="D19" s="4">
        <v>1680</v>
      </c>
      <c r="E19" s="4">
        <v>1680</v>
      </c>
      <c r="F19" s="4">
        <v>1680</v>
      </c>
      <c r="G19" s="4">
        <v>1680</v>
      </c>
    </row>
    <row r="20" spans="1:7" ht="47.25" x14ac:dyDescent="0.2">
      <c r="A20" s="6" t="s">
        <v>45</v>
      </c>
      <c r="B20" s="7" t="s">
        <v>46</v>
      </c>
      <c r="C20" s="3">
        <f>C21+C22</f>
        <v>100873.8</v>
      </c>
      <c r="D20" s="3">
        <f t="shared" ref="D20:G20" si="5">D21+D22</f>
        <v>155623</v>
      </c>
      <c r="E20" s="3">
        <f t="shared" si="5"/>
        <v>149977</v>
      </c>
      <c r="F20" s="3">
        <f t="shared" si="5"/>
        <v>157821</v>
      </c>
      <c r="G20" s="3">
        <f t="shared" si="5"/>
        <v>159324</v>
      </c>
    </row>
    <row r="21" spans="1:7" x14ac:dyDescent="0.2">
      <c r="A21" s="6" t="s">
        <v>47</v>
      </c>
      <c r="B21" s="8" t="s">
        <v>48</v>
      </c>
      <c r="C21" s="4">
        <v>94108.3</v>
      </c>
      <c r="D21" s="4">
        <v>148550</v>
      </c>
      <c r="E21" s="4">
        <v>142904</v>
      </c>
      <c r="F21" s="4">
        <v>150748</v>
      </c>
      <c r="G21" s="4">
        <v>152251</v>
      </c>
    </row>
    <row r="22" spans="1:7" ht="47.25" x14ac:dyDescent="0.2">
      <c r="A22" s="6" t="s">
        <v>49</v>
      </c>
      <c r="B22" s="8" t="s">
        <v>50</v>
      </c>
      <c r="C22" s="4">
        <v>6765.5</v>
      </c>
      <c r="D22" s="4">
        <v>7073</v>
      </c>
      <c r="E22" s="4">
        <v>7073</v>
      </c>
      <c r="F22" s="4">
        <v>7073</v>
      </c>
      <c r="G22" s="4">
        <v>7073</v>
      </c>
    </row>
    <row r="23" spans="1:7" x14ac:dyDescent="0.2">
      <c r="A23" s="6" t="s">
        <v>51</v>
      </c>
      <c r="B23" s="7" t="s">
        <v>52</v>
      </c>
      <c r="C23" s="3">
        <v>166870.29999999999</v>
      </c>
      <c r="D23" s="3">
        <v>200890.4</v>
      </c>
      <c r="E23" s="3">
        <v>212048.3</v>
      </c>
      <c r="F23" s="3">
        <v>213090.7</v>
      </c>
      <c r="G23" s="3">
        <v>214492.7</v>
      </c>
    </row>
    <row r="24" spans="1:7" ht="47.25" x14ac:dyDescent="0.2">
      <c r="A24" s="6" t="s">
        <v>53</v>
      </c>
      <c r="B24" s="7" t="s">
        <v>54</v>
      </c>
      <c r="C24" s="3">
        <v>-8.1</v>
      </c>
      <c r="D24" s="3">
        <v>34</v>
      </c>
      <c r="E24" s="3">
        <v>12</v>
      </c>
      <c r="F24" s="3">
        <v>8</v>
      </c>
      <c r="G24" s="3">
        <v>7</v>
      </c>
    </row>
    <row r="25" spans="1:7" ht="63" x14ac:dyDescent="0.2">
      <c r="A25" s="6" t="s">
        <v>55</v>
      </c>
      <c r="B25" s="7" t="s">
        <v>56</v>
      </c>
      <c r="C25" s="3">
        <v>3268966.6</v>
      </c>
      <c r="D25" s="3">
        <v>2690212</v>
      </c>
      <c r="E25" s="3">
        <v>439923.9</v>
      </c>
      <c r="F25" s="3">
        <v>138638.1</v>
      </c>
      <c r="G25" s="3">
        <v>104600.9</v>
      </c>
    </row>
    <row r="26" spans="1:7" ht="31.5" x14ac:dyDescent="0.2">
      <c r="A26" s="6" t="s">
        <v>57</v>
      </c>
      <c r="B26" s="7" t="s">
        <v>58</v>
      </c>
      <c r="C26" s="3">
        <v>650954.69999999995</v>
      </c>
      <c r="D26" s="3">
        <v>713212.2</v>
      </c>
      <c r="E26" s="3">
        <v>738522.9</v>
      </c>
      <c r="F26" s="3">
        <v>772442.1</v>
      </c>
      <c r="G26" s="3">
        <v>798286.9</v>
      </c>
    </row>
    <row r="27" spans="1:7" ht="31.5" x14ac:dyDescent="0.2">
      <c r="A27" s="6" t="s">
        <v>59</v>
      </c>
      <c r="B27" s="7" t="s">
        <v>60</v>
      </c>
      <c r="C27" s="3">
        <v>1545706.6</v>
      </c>
      <c r="D27" s="3">
        <v>1665764.1</v>
      </c>
      <c r="E27" s="3">
        <v>2599380.4</v>
      </c>
      <c r="F27" s="3">
        <v>2696196.8</v>
      </c>
      <c r="G27" s="3">
        <v>2798121.5</v>
      </c>
    </row>
    <row r="28" spans="1:7" ht="31.5" x14ac:dyDescent="0.2">
      <c r="A28" s="6" t="s">
        <v>61</v>
      </c>
      <c r="B28" s="7" t="s">
        <v>62</v>
      </c>
      <c r="C28" s="3">
        <v>18477.2</v>
      </c>
      <c r="D28" s="3">
        <v>6518.5</v>
      </c>
      <c r="E28" s="3">
        <v>2222.8000000000002</v>
      </c>
      <c r="F28" s="3">
        <v>2138.8000000000002</v>
      </c>
      <c r="G28" s="3">
        <v>2152.5</v>
      </c>
    </row>
    <row r="29" spans="1:7" ht="31.5" x14ac:dyDescent="0.2">
      <c r="A29" s="6" t="s">
        <v>63</v>
      </c>
      <c r="B29" s="7" t="s">
        <v>64</v>
      </c>
      <c r="C29" s="3">
        <v>6811.3</v>
      </c>
      <c r="D29" s="3">
        <v>6510.5</v>
      </c>
      <c r="E29" s="3">
        <v>6557.8</v>
      </c>
      <c r="F29" s="3">
        <v>6641.4</v>
      </c>
      <c r="G29" s="3">
        <v>6700.3</v>
      </c>
    </row>
    <row r="30" spans="1:7" ht="31.5" x14ac:dyDescent="0.2">
      <c r="A30" s="6" t="s">
        <v>65</v>
      </c>
      <c r="B30" s="7" t="s">
        <v>66</v>
      </c>
      <c r="C30" s="3">
        <v>990379.2</v>
      </c>
      <c r="D30" s="3">
        <v>1091710.6000000001</v>
      </c>
      <c r="E30" s="3">
        <v>1211159.1000000001</v>
      </c>
      <c r="F30" s="3">
        <v>1220739</v>
      </c>
      <c r="G30" s="3">
        <v>1230564.5</v>
      </c>
    </row>
    <row r="31" spans="1:7" x14ac:dyDescent="0.2">
      <c r="A31" s="6" t="s">
        <v>67</v>
      </c>
      <c r="B31" s="7" t="s">
        <v>68</v>
      </c>
      <c r="C31" s="3">
        <v>4098.3999999999996</v>
      </c>
      <c r="D31" s="3">
        <v>162.69999999999999</v>
      </c>
      <c r="E31" s="3">
        <v>351.8</v>
      </c>
      <c r="F31" s="3">
        <v>356.1</v>
      </c>
      <c r="G31" s="3">
        <v>352.1</v>
      </c>
    </row>
    <row r="32" spans="1:7" ht="78.75" x14ac:dyDescent="0.2">
      <c r="A32" s="6" t="s">
        <v>69</v>
      </c>
      <c r="B32" s="7" t="s">
        <v>70</v>
      </c>
      <c r="C32" s="3">
        <v>-1870.2</v>
      </c>
      <c r="D32" s="3">
        <v>0</v>
      </c>
      <c r="E32" s="3">
        <v>0</v>
      </c>
      <c r="F32" s="3">
        <v>0</v>
      </c>
      <c r="G32" s="3">
        <v>0</v>
      </c>
    </row>
    <row r="33" spans="1:7" x14ac:dyDescent="0.2">
      <c r="A33" s="11" t="s">
        <v>73</v>
      </c>
      <c r="B33" s="14" t="s">
        <v>74</v>
      </c>
      <c r="C33" s="3">
        <v>34714795.788830005</v>
      </c>
      <c r="D33" s="3">
        <v>32591041.707569998</v>
      </c>
      <c r="E33" s="3">
        <v>28655542.100000001</v>
      </c>
      <c r="F33" s="3">
        <v>21717062.199999999</v>
      </c>
      <c r="G33" s="3">
        <v>11903103</v>
      </c>
    </row>
    <row r="34" spans="1:7" ht="47.25" x14ac:dyDescent="0.2">
      <c r="A34" s="11" t="s">
        <v>75</v>
      </c>
      <c r="B34" s="14" t="s">
        <v>76</v>
      </c>
      <c r="C34" s="3">
        <v>33171458.846619997</v>
      </c>
      <c r="D34" s="3">
        <v>29920437.007570002</v>
      </c>
      <c r="E34" s="3">
        <v>28623123.600000001</v>
      </c>
      <c r="F34" s="3">
        <v>21717062.199999999</v>
      </c>
      <c r="G34" s="3">
        <v>11903103</v>
      </c>
    </row>
    <row r="35" spans="1:7" ht="31.5" x14ac:dyDescent="0.2">
      <c r="A35" s="11" t="s">
        <v>77</v>
      </c>
      <c r="B35" s="14" t="s">
        <v>78</v>
      </c>
      <c r="C35" s="3">
        <v>6958315.0999999996</v>
      </c>
      <c r="D35" s="3">
        <v>7219017.7999999998</v>
      </c>
      <c r="E35" s="3">
        <v>7041202</v>
      </c>
      <c r="F35" s="3">
        <v>4384422.5</v>
      </c>
      <c r="G35" s="3">
        <v>4384422.5</v>
      </c>
    </row>
    <row r="36" spans="1:7" ht="47.25" x14ac:dyDescent="0.2">
      <c r="A36" s="1" t="s">
        <v>79</v>
      </c>
      <c r="B36" s="15" t="s">
        <v>80</v>
      </c>
      <c r="C36" s="4">
        <v>5015006.5</v>
      </c>
      <c r="D36" s="4">
        <v>5597338</v>
      </c>
      <c r="E36" s="4">
        <v>5597338</v>
      </c>
      <c r="F36" s="4">
        <v>4237667.5</v>
      </c>
      <c r="G36" s="4">
        <v>4237667.5</v>
      </c>
    </row>
    <row r="37" spans="1:7" ht="78.75" x14ac:dyDescent="0.2">
      <c r="A37" s="1" t="s">
        <v>81</v>
      </c>
      <c r="B37" s="15" t="s">
        <v>82</v>
      </c>
      <c r="C37" s="4">
        <v>1143910</v>
      </c>
      <c r="D37" s="4">
        <v>1271371</v>
      </c>
      <c r="E37" s="4">
        <v>1271371</v>
      </c>
      <c r="F37" s="4">
        <v>0</v>
      </c>
      <c r="G37" s="4">
        <v>0</v>
      </c>
    </row>
    <row r="38" spans="1:7" ht="78.75" x14ac:dyDescent="0.2">
      <c r="A38" s="1" t="s">
        <v>83</v>
      </c>
      <c r="B38" s="15" t="s">
        <v>84</v>
      </c>
      <c r="C38" s="4">
        <v>215617</v>
      </c>
      <c r="D38" s="4">
        <v>203511</v>
      </c>
      <c r="E38" s="4">
        <v>172493</v>
      </c>
      <c r="F38" s="4">
        <v>146755</v>
      </c>
      <c r="G38" s="4">
        <v>146755</v>
      </c>
    </row>
    <row r="39" spans="1:7" ht="78.75" x14ac:dyDescent="0.2">
      <c r="A39" s="16" t="s">
        <v>85</v>
      </c>
      <c r="B39" s="15" t="s">
        <v>86</v>
      </c>
      <c r="C39" s="4">
        <v>583781.6</v>
      </c>
      <c r="D39" s="4">
        <v>146797.79999999999</v>
      </c>
      <c r="E39" s="4"/>
      <c r="F39" s="4"/>
      <c r="G39" s="4"/>
    </row>
    <row r="40" spans="1:7" ht="47.25" x14ac:dyDescent="0.2">
      <c r="A40" s="11" t="s">
        <v>87</v>
      </c>
      <c r="B40" s="14" t="s">
        <v>88</v>
      </c>
      <c r="C40" s="3">
        <v>15991964.986639999</v>
      </c>
      <c r="D40" s="3">
        <v>15595414</v>
      </c>
      <c r="E40" s="3">
        <v>18646944.100000001</v>
      </c>
      <c r="F40" s="3">
        <v>14399927.5</v>
      </c>
      <c r="G40" s="3">
        <v>4584475.2</v>
      </c>
    </row>
    <row r="41" spans="1:7" ht="47.25" x14ac:dyDescent="0.2">
      <c r="A41" s="1" t="s">
        <v>89</v>
      </c>
      <c r="B41" s="15" t="s">
        <v>90</v>
      </c>
      <c r="C41" s="4">
        <v>400232.37556999997</v>
      </c>
      <c r="D41" s="4">
        <v>414178.6</v>
      </c>
      <c r="E41" s="4">
        <v>491180</v>
      </c>
      <c r="F41" s="4">
        <v>0</v>
      </c>
      <c r="G41" s="4">
        <v>0</v>
      </c>
    </row>
    <row r="42" spans="1:7" ht="47.25" x14ac:dyDescent="0.2">
      <c r="A42" s="1" t="s">
        <v>91</v>
      </c>
      <c r="B42" s="15" t="s">
        <v>92</v>
      </c>
      <c r="C42" s="4">
        <v>0</v>
      </c>
      <c r="D42" s="4">
        <v>47719.9</v>
      </c>
      <c r="E42" s="4">
        <v>47772.7</v>
      </c>
      <c r="F42" s="4">
        <v>39279.800000000003</v>
      </c>
      <c r="G42" s="4">
        <v>44587.9</v>
      </c>
    </row>
    <row r="43" spans="1:7" ht="63" x14ac:dyDescent="0.2">
      <c r="A43" s="16" t="s">
        <v>93</v>
      </c>
      <c r="B43" s="15" t="s">
        <v>94</v>
      </c>
      <c r="C43" s="4">
        <v>117639.29998000001</v>
      </c>
      <c r="D43" s="4">
        <v>112641.1</v>
      </c>
      <c r="E43" s="4"/>
      <c r="F43" s="4"/>
      <c r="G43" s="4"/>
    </row>
    <row r="44" spans="1:7" ht="47.25" x14ac:dyDescent="0.2">
      <c r="A44" s="1" t="s">
        <v>95</v>
      </c>
      <c r="B44" s="15" t="s">
        <v>96</v>
      </c>
      <c r="C44" s="4">
        <v>3400</v>
      </c>
      <c r="D44" s="4">
        <v>3704.4</v>
      </c>
      <c r="E44" s="4">
        <v>3669.5</v>
      </c>
      <c r="F44" s="4">
        <v>0</v>
      </c>
      <c r="G44" s="4">
        <v>0</v>
      </c>
    </row>
    <row r="45" spans="1:7" ht="78.75" x14ac:dyDescent="0.2">
      <c r="A45" s="1" t="s">
        <v>97</v>
      </c>
      <c r="B45" s="15" t="s">
        <v>98</v>
      </c>
      <c r="C45" s="4">
        <v>25025</v>
      </c>
      <c r="D45" s="4">
        <v>8119</v>
      </c>
      <c r="E45" s="4">
        <v>10664.9</v>
      </c>
      <c r="F45" s="4">
        <v>48280.7</v>
      </c>
      <c r="G45" s="4">
        <v>52939.8</v>
      </c>
    </row>
    <row r="46" spans="1:7" ht="63" x14ac:dyDescent="0.2">
      <c r="A46" s="1" t="s">
        <v>99</v>
      </c>
      <c r="B46" s="15" t="s">
        <v>100</v>
      </c>
      <c r="C46" s="4">
        <v>420.55200000000002</v>
      </c>
      <c r="D46" s="4">
        <v>395.2</v>
      </c>
      <c r="E46" s="4">
        <v>355.2</v>
      </c>
      <c r="F46" s="4">
        <v>348.2</v>
      </c>
      <c r="G46" s="4">
        <v>356.7</v>
      </c>
    </row>
    <row r="47" spans="1:7" ht="63" x14ac:dyDescent="0.2">
      <c r="A47" s="1" t="s">
        <v>101</v>
      </c>
      <c r="B47" s="15" t="s">
        <v>102</v>
      </c>
      <c r="C47" s="4">
        <v>6023.5</v>
      </c>
      <c r="D47" s="4">
        <v>5260.6</v>
      </c>
      <c r="E47" s="4">
        <v>4878.8</v>
      </c>
      <c r="F47" s="4">
        <v>0</v>
      </c>
      <c r="G47" s="4">
        <v>0</v>
      </c>
    </row>
    <row r="48" spans="1:7" ht="94.5" x14ac:dyDescent="0.2">
      <c r="A48" s="1" t="s">
        <v>103</v>
      </c>
      <c r="B48" s="15" t="s">
        <v>104</v>
      </c>
      <c r="C48" s="4">
        <v>58820.940670000004</v>
      </c>
      <c r="D48" s="4">
        <v>76156.100000000006</v>
      </c>
      <c r="E48" s="4">
        <v>82083.7</v>
      </c>
      <c r="F48" s="4">
        <v>80608.5</v>
      </c>
      <c r="G48" s="4">
        <v>81048.3</v>
      </c>
    </row>
    <row r="49" spans="1:7" ht="78.75" x14ac:dyDescent="0.2">
      <c r="A49" s="1" t="s">
        <v>105</v>
      </c>
      <c r="B49" s="15" t="s">
        <v>106</v>
      </c>
      <c r="C49" s="4">
        <v>827960.37632000004</v>
      </c>
      <c r="D49" s="4">
        <v>766407.9</v>
      </c>
      <c r="E49" s="4">
        <v>320138.40000000002</v>
      </c>
      <c r="F49" s="4">
        <v>134590.29999999999</v>
      </c>
      <c r="G49" s="4">
        <v>0</v>
      </c>
    </row>
    <row r="50" spans="1:7" ht="126" x14ac:dyDescent="0.2">
      <c r="A50" s="1" t="s">
        <v>107</v>
      </c>
      <c r="B50" s="15" t="s">
        <v>108</v>
      </c>
      <c r="C50" s="4">
        <v>1672.2279599999999</v>
      </c>
      <c r="D50" s="4">
        <v>4207.5</v>
      </c>
      <c r="E50" s="4">
        <v>2550</v>
      </c>
      <c r="F50" s="4">
        <v>2589.6</v>
      </c>
      <c r="G50" s="4">
        <v>0</v>
      </c>
    </row>
    <row r="51" spans="1:7" ht="78.75" x14ac:dyDescent="0.2">
      <c r="A51" s="1" t="s">
        <v>109</v>
      </c>
      <c r="B51" s="15" t="s">
        <v>110</v>
      </c>
      <c r="C51" s="4">
        <v>9085.0639800000008</v>
      </c>
      <c r="D51" s="4"/>
      <c r="E51" s="4"/>
      <c r="F51" s="4"/>
      <c r="G51" s="4"/>
    </row>
    <row r="52" spans="1:7" ht="110.25" x14ac:dyDescent="0.2">
      <c r="A52" s="1" t="s">
        <v>111</v>
      </c>
      <c r="B52" s="15" t="s">
        <v>112</v>
      </c>
      <c r="C52" s="4">
        <v>0</v>
      </c>
      <c r="D52" s="4">
        <v>9093.9</v>
      </c>
      <c r="E52" s="4">
        <v>9980.5</v>
      </c>
      <c r="F52" s="4">
        <v>0</v>
      </c>
      <c r="G52" s="4">
        <v>0</v>
      </c>
    </row>
    <row r="53" spans="1:7" ht="94.5" x14ac:dyDescent="0.2">
      <c r="A53" s="1" t="s">
        <v>113</v>
      </c>
      <c r="B53" s="15" t="s">
        <v>114</v>
      </c>
      <c r="C53" s="4">
        <v>116092.87862999999</v>
      </c>
      <c r="D53" s="4">
        <v>99166.6</v>
      </c>
      <c r="E53" s="4">
        <v>54176.2</v>
      </c>
      <c r="F53" s="4">
        <v>0</v>
      </c>
      <c r="G53" s="4">
        <v>0</v>
      </c>
    </row>
    <row r="54" spans="1:7" ht="78.75" x14ac:dyDescent="0.2">
      <c r="A54" s="16" t="s">
        <v>115</v>
      </c>
      <c r="B54" s="15" t="s">
        <v>116</v>
      </c>
      <c r="C54" s="4">
        <v>0</v>
      </c>
      <c r="D54" s="4">
        <v>69606.8</v>
      </c>
      <c r="E54" s="4"/>
      <c r="F54" s="4"/>
      <c r="G54" s="4"/>
    </row>
    <row r="55" spans="1:7" ht="189" x14ac:dyDescent="0.2">
      <c r="A55" s="1" t="s">
        <v>117</v>
      </c>
      <c r="B55" s="15" t="s">
        <v>118</v>
      </c>
      <c r="C55" s="4">
        <v>15725</v>
      </c>
      <c r="D55" s="4">
        <v>37187.5</v>
      </c>
      <c r="E55" s="4">
        <v>28475.5</v>
      </c>
      <c r="F55" s="4">
        <v>22202.5</v>
      </c>
      <c r="G55" s="4">
        <v>29565</v>
      </c>
    </row>
    <row r="56" spans="1:7" ht="63" x14ac:dyDescent="0.2">
      <c r="A56" s="16" t="s">
        <v>119</v>
      </c>
      <c r="B56" s="15" t="s">
        <v>120</v>
      </c>
      <c r="C56" s="4">
        <v>0</v>
      </c>
      <c r="D56" s="4">
        <v>33778.6</v>
      </c>
      <c r="E56" s="4"/>
      <c r="F56" s="4"/>
      <c r="G56" s="4"/>
    </row>
    <row r="57" spans="1:7" ht="110.25" x14ac:dyDescent="0.2">
      <c r="A57" s="1" t="s">
        <v>121</v>
      </c>
      <c r="B57" s="15" t="s">
        <v>122</v>
      </c>
      <c r="C57" s="4">
        <v>136951.49703</v>
      </c>
      <c r="D57" s="4"/>
      <c r="E57" s="4"/>
      <c r="F57" s="4"/>
      <c r="G57" s="4"/>
    </row>
    <row r="58" spans="1:7" ht="141.75" x14ac:dyDescent="0.2">
      <c r="A58" s="1" t="s">
        <v>123</v>
      </c>
      <c r="B58" s="15" t="s">
        <v>124</v>
      </c>
      <c r="C58" s="4">
        <v>0</v>
      </c>
      <c r="D58" s="4">
        <v>14367.1</v>
      </c>
      <c r="E58" s="4">
        <v>50501.1</v>
      </c>
      <c r="F58" s="4">
        <v>0</v>
      </c>
      <c r="G58" s="4">
        <v>0</v>
      </c>
    </row>
    <row r="59" spans="1:7" ht="126" x14ac:dyDescent="0.2">
      <c r="A59" s="1" t="s">
        <v>125</v>
      </c>
      <c r="B59" s="15" t="s">
        <v>126</v>
      </c>
      <c r="C59" s="4">
        <v>0</v>
      </c>
      <c r="D59" s="4">
        <v>162200.70000000001</v>
      </c>
      <c r="E59" s="4">
        <v>181862.5</v>
      </c>
      <c r="F59" s="4">
        <v>0</v>
      </c>
      <c r="G59" s="4">
        <v>0</v>
      </c>
    </row>
    <row r="60" spans="1:7" ht="47.25" x14ac:dyDescent="0.2">
      <c r="A60" s="1" t="s">
        <v>127</v>
      </c>
      <c r="B60" s="15" t="s">
        <v>128</v>
      </c>
      <c r="C60" s="4">
        <v>20800.899989999998</v>
      </c>
      <c r="D60" s="4"/>
      <c r="E60" s="4"/>
      <c r="F60" s="4"/>
      <c r="G60" s="4"/>
    </row>
    <row r="61" spans="1:7" ht="94.5" x14ac:dyDescent="0.2">
      <c r="A61" s="1" t="s">
        <v>129</v>
      </c>
      <c r="B61" s="15" t="s">
        <v>130</v>
      </c>
      <c r="C61" s="4">
        <v>0</v>
      </c>
      <c r="D61" s="4">
        <v>24733.4</v>
      </c>
      <c r="E61" s="4">
        <v>97526.8</v>
      </c>
      <c r="F61" s="4">
        <v>97526.8</v>
      </c>
      <c r="G61" s="4">
        <v>98372.3</v>
      </c>
    </row>
    <row r="62" spans="1:7" ht="94.5" x14ac:dyDescent="0.2">
      <c r="A62" s="1" t="s">
        <v>131</v>
      </c>
      <c r="B62" s="15" t="s">
        <v>132</v>
      </c>
      <c r="C62" s="4">
        <v>15422.6</v>
      </c>
      <c r="D62" s="4"/>
      <c r="E62" s="4"/>
      <c r="F62" s="4"/>
      <c r="G62" s="4"/>
    </row>
    <row r="63" spans="1:7" ht="78.75" x14ac:dyDescent="0.2">
      <c r="A63" s="1" t="s">
        <v>133</v>
      </c>
      <c r="B63" s="15" t="s">
        <v>134</v>
      </c>
      <c r="C63" s="4">
        <v>0</v>
      </c>
      <c r="D63" s="4">
        <v>0</v>
      </c>
      <c r="E63" s="4">
        <v>50970.3</v>
      </c>
      <c r="F63" s="4">
        <v>0</v>
      </c>
      <c r="G63" s="4">
        <v>0</v>
      </c>
    </row>
    <row r="64" spans="1:7" ht="63" x14ac:dyDescent="0.2">
      <c r="A64" s="1" t="s">
        <v>135</v>
      </c>
      <c r="B64" s="15" t="s">
        <v>136</v>
      </c>
      <c r="C64" s="4">
        <v>0</v>
      </c>
      <c r="D64" s="4">
        <v>0</v>
      </c>
      <c r="E64" s="4">
        <v>154520</v>
      </c>
      <c r="F64" s="4">
        <v>0</v>
      </c>
      <c r="G64" s="4">
        <v>0</v>
      </c>
    </row>
    <row r="65" spans="1:7" ht="47.25" x14ac:dyDescent="0.2">
      <c r="A65" s="1" t="s">
        <v>137</v>
      </c>
      <c r="B65" s="15" t="s">
        <v>138</v>
      </c>
      <c r="C65" s="4">
        <v>29378.355379999997</v>
      </c>
      <c r="D65" s="4">
        <v>52585.599999999999</v>
      </c>
      <c r="E65" s="4">
        <v>44288.3</v>
      </c>
      <c r="F65" s="4">
        <v>43668.800000000003</v>
      </c>
      <c r="G65" s="4">
        <v>42784.2</v>
      </c>
    </row>
    <row r="66" spans="1:7" ht="63" x14ac:dyDescent="0.2">
      <c r="A66" s="1" t="s">
        <v>139</v>
      </c>
      <c r="B66" s="15" t="s">
        <v>140</v>
      </c>
      <c r="C66" s="4">
        <v>24005.342700000001</v>
      </c>
      <c r="D66" s="4">
        <v>25201.7</v>
      </c>
      <c r="E66" s="4">
        <v>19359.8</v>
      </c>
      <c r="F66" s="4">
        <v>19503</v>
      </c>
      <c r="G66" s="4">
        <v>18573.2</v>
      </c>
    </row>
    <row r="67" spans="1:7" ht="63" x14ac:dyDescent="0.2">
      <c r="A67" s="1" t="s">
        <v>141</v>
      </c>
      <c r="B67" s="15" t="s">
        <v>142</v>
      </c>
      <c r="C67" s="4">
        <v>138361.20000000001</v>
      </c>
      <c r="D67" s="4"/>
      <c r="E67" s="4"/>
      <c r="F67" s="4"/>
      <c r="G67" s="4"/>
    </row>
    <row r="68" spans="1:7" ht="78.75" x14ac:dyDescent="0.2">
      <c r="A68" s="1" t="s">
        <v>143</v>
      </c>
      <c r="B68" s="15" t="s">
        <v>144</v>
      </c>
      <c r="C68" s="4">
        <v>0</v>
      </c>
      <c r="D68" s="4">
        <v>127139.6</v>
      </c>
      <c r="E68" s="4">
        <v>151661.9</v>
      </c>
      <c r="F68" s="4">
        <v>0</v>
      </c>
      <c r="G68" s="17">
        <v>0</v>
      </c>
    </row>
    <row r="69" spans="1:7" ht="47.25" x14ac:dyDescent="0.2">
      <c r="A69" s="1" t="s">
        <v>145</v>
      </c>
      <c r="B69" s="15" t="s">
        <v>146</v>
      </c>
      <c r="C69" s="4">
        <v>33840.399810000003</v>
      </c>
      <c r="D69" s="4"/>
      <c r="E69" s="4"/>
      <c r="F69" s="4"/>
      <c r="G69" s="4"/>
    </row>
    <row r="70" spans="1:7" ht="63" x14ac:dyDescent="0.2">
      <c r="A70" s="16" t="s">
        <v>147</v>
      </c>
      <c r="B70" s="15" t="s">
        <v>148</v>
      </c>
      <c r="C70" s="4">
        <v>15403.96061</v>
      </c>
      <c r="D70" s="4">
        <v>9059.7999999999993</v>
      </c>
      <c r="E70" s="4"/>
      <c r="F70" s="4"/>
      <c r="G70" s="4"/>
    </row>
    <row r="71" spans="1:7" ht="141.75" x14ac:dyDescent="0.2">
      <c r="A71" s="1" t="s">
        <v>149</v>
      </c>
      <c r="B71" s="15" t="s">
        <v>150</v>
      </c>
      <c r="C71" s="4">
        <v>5463.02999</v>
      </c>
      <c r="D71" s="4">
        <v>9441.2000000000007</v>
      </c>
      <c r="E71" s="4">
        <v>9859.6</v>
      </c>
      <c r="F71" s="4">
        <v>0</v>
      </c>
      <c r="G71" s="4">
        <v>0</v>
      </c>
    </row>
    <row r="72" spans="1:7" ht="78.75" x14ac:dyDescent="0.2">
      <c r="A72" s="16" t="s">
        <v>151</v>
      </c>
      <c r="B72" s="15" t="s">
        <v>152</v>
      </c>
      <c r="C72" s="4">
        <v>9.6999899999999997</v>
      </c>
      <c r="D72" s="4">
        <v>129243.9</v>
      </c>
      <c r="E72" s="4"/>
      <c r="F72" s="4"/>
      <c r="G72" s="4"/>
    </row>
    <row r="73" spans="1:7" ht="110.25" x14ac:dyDescent="0.2">
      <c r="A73" s="1" t="s">
        <v>153</v>
      </c>
      <c r="B73" s="15" t="s">
        <v>154</v>
      </c>
      <c r="C73" s="4">
        <v>224546.43888</v>
      </c>
      <c r="D73" s="4"/>
      <c r="E73" s="4"/>
      <c r="F73" s="4"/>
      <c r="G73" s="4"/>
    </row>
    <row r="74" spans="1:7" ht="63" x14ac:dyDescent="0.2">
      <c r="A74" s="1" t="s">
        <v>155</v>
      </c>
      <c r="B74" s="15" t="s">
        <v>156</v>
      </c>
      <c r="C74" s="4">
        <v>596890.98277999996</v>
      </c>
      <c r="D74" s="4">
        <v>716080.8</v>
      </c>
      <c r="E74" s="4">
        <v>458222.4</v>
      </c>
      <c r="F74" s="4">
        <v>0</v>
      </c>
      <c r="G74" s="4">
        <v>0</v>
      </c>
    </row>
    <row r="75" spans="1:7" ht="63" x14ac:dyDescent="0.2">
      <c r="A75" s="1" t="s">
        <v>157</v>
      </c>
      <c r="B75" s="15" t="s">
        <v>158</v>
      </c>
      <c r="C75" s="4">
        <v>1862.53232</v>
      </c>
      <c r="D75" s="4">
        <v>9697.6</v>
      </c>
      <c r="E75" s="4">
        <v>8928.6</v>
      </c>
      <c r="F75" s="4">
        <v>0</v>
      </c>
      <c r="G75" s="4">
        <v>0</v>
      </c>
    </row>
    <row r="76" spans="1:7" ht="94.5" x14ac:dyDescent="0.2">
      <c r="A76" s="1" t="s">
        <v>159</v>
      </c>
      <c r="B76" s="15" t="s">
        <v>160</v>
      </c>
      <c r="C76" s="4">
        <v>3397.5</v>
      </c>
      <c r="D76" s="4"/>
      <c r="E76" s="4"/>
      <c r="F76" s="4"/>
      <c r="G76" s="4"/>
    </row>
    <row r="77" spans="1:7" ht="126" x14ac:dyDescent="0.2">
      <c r="A77" s="1" t="s">
        <v>161</v>
      </c>
      <c r="B77" s="15" t="s">
        <v>162</v>
      </c>
      <c r="C77" s="4">
        <v>7650</v>
      </c>
      <c r="D77" s="4">
        <v>9350</v>
      </c>
      <c r="E77" s="4">
        <v>12750</v>
      </c>
      <c r="F77" s="4">
        <v>0</v>
      </c>
      <c r="G77" s="4">
        <v>0</v>
      </c>
    </row>
    <row r="78" spans="1:7" ht="63" x14ac:dyDescent="0.2">
      <c r="A78" s="1" t="s">
        <v>163</v>
      </c>
      <c r="B78" s="15" t="s">
        <v>164</v>
      </c>
      <c r="C78" s="4">
        <v>19645.599999999999</v>
      </c>
      <c r="D78" s="4">
        <v>0</v>
      </c>
      <c r="E78" s="4">
        <v>6218.7</v>
      </c>
      <c r="F78" s="4">
        <v>0</v>
      </c>
      <c r="G78" s="4">
        <v>0</v>
      </c>
    </row>
    <row r="79" spans="1:7" ht="47.25" x14ac:dyDescent="0.2">
      <c r="A79" s="1" t="s">
        <v>165</v>
      </c>
      <c r="B79" s="15" t="s">
        <v>166</v>
      </c>
      <c r="C79" s="4">
        <v>4849.9780700000001</v>
      </c>
      <c r="D79" s="4"/>
      <c r="E79" s="4"/>
      <c r="F79" s="4"/>
      <c r="G79" s="4"/>
    </row>
    <row r="80" spans="1:7" ht="78.75" x14ac:dyDescent="0.2">
      <c r="A80" s="1" t="s">
        <v>167</v>
      </c>
      <c r="B80" s="15" t="s">
        <v>168</v>
      </c>
      <c r="C80" s="4">
        <v>0</v>
      </c>
      <c r="D80" s="4">
        <v>0</v>
      </c>
      <c r="E80" s="4">
        <v>5779.3</v>
      </c>
      <c r="F80" s="4">
        <v>0</v>
      </c>
      <c r="G80" s="4">
        <v>0</v>
      </c>
    </row>
    <row r="81" spans="1:7" ht="94.5" x14ac:dyDescent="0.2">
      <c r="A81" s="1" t="s">
        <v>169</v>
      </c>
      <c r="B81" s="15" t="s">
        <v>170</v>
      </c>
      <c r="C81" s="4">
        <v>12391.429099999999</v>
      </c>
      <c r="D81" s="4">
        <v>15678.1</v>
      </c>
      <c r="E81" s="4">
        <v>18489.900000000001</v>
      </c>
      <c r="F81" s="4">
        <v>0</v>
      </c>
      <c r="G81" s="4">
        <v>0</v>
      </c>
    </row>
    <row r="82" spans="1:7" ht="63" x14ac:dyDescent="0.2">
      <c r="A82" s="16" t="s">
        <v>171</v>
      </c>
      <c r="B82" s="15" t="s">
        <v>172</v>
      </c>
      <c r="C82" s="4">
        <v>2263766.7929400001</v>
      </c>
      <c r="D82" s="4">
        <v>1013813.2</v>
      </c>
      <c r="E82" s="4"/>
      <c r="F82" s="4"/>
      <c r="G82" s="4"/>
    </row>
    <row r="83" spans="1:7" ht="94.5" x14ac:dyDescent="0.2">
      <c r="A83" s="1" t="s">
        <v>173</v>
      </c>
      <c r="B83" s="15" t="s">
        <v>174</v>
      </c>
      <c r="C83" s="4">
        <v>570303.54064000002</v>
      </c>
      <c r="D83" s="4">
        <v>597911.1</v>
      </c>
      <c r="E83" s="4">
        <v>612031</v>
      </c>
      <c r="F83" s="4">
        <v>582996.30000000005</v>
      </c>
      <c r="G83" s="4">
        <v>557426.9</v>
      </c>
    </row>
    <row r="84" spans="1:7" ht="78.75" x14ac:dyDescent="0.2">
      <c r="A84" s="16" t="s">
        <v>175</v>
      </c>
      <c r="B84" s="15" t="s">
        <v>176</v>
      </c>
      <c r="C84" s="4">
        <v>188648.1</v>
      </c>
      <c r="D84" s="4">
        <v>502855.6</v>
      </c>
      <c r="E84" s="4"/>
      <c r="F84" s="4"/>
      <c r="G84" s="4"/>
    </row>
    <row r="85" spans="1:7" ht="78.75" x14ac:dyDescent="0.2">
      <c r="A85" s="1" t="s">
        <v>177</v>
      </c>
      <c r="B85" s="15" t="s">
        <v>178</v>
      </c>
      <c r="C85" s="4">
        <v>349999.95899999997</v>
      </c>
      <c r="D85" s="4"/>
      <c r="E85" s="4"/>
      <c r="F85" s="4"/>
      <c r="G85" s="4"/>
    </row>
    <row r="86" spans="1:7" ht="78.75" x14ac:dyDescent="0.2">
      <c r="A86" s="16" t="s">
        <v>179</v>
      </c>
      <c r="B86" s="15" t="s">
        <v>180</v>
      </c>
      <c r="C86" s="4">
        <v>0</v>
      </c>
      <c r="D86" s="4">
        <v>143856.5</v>
      </c>
      <c r="E86" s="4"/>
      <c r="F86" s="4"/>
      <c r="G86" s="4"/>
    </row>
    <row r="87" spans="1:7" ht="63" x14ac:dyDescent="0.2">
      <c r="A87" s="16" t="s">
        <v>181</v>
      </c>
      <c r="B87" s="15" t="s">
        <v>182</v>
      </c>
      <c r="C87" s="4">
        <v>0</v>
      </c>
      <c r="D87" s="4">
        <v>455470.7</v>
      </c>
      <c r="E87" s="4"/>
      <c r="F87" s="4"/>
      <c r="G87" s="4"/>
    </row>
    <row r="88" spans="1:7" ht="31.5" x14ac:dyDescent="0.2">
      <c r="A88" s="16" t="s">
        <v>183</v>
      </c>
      <c r="B88" s="15" t="s">
        <v>184</v>
      </c>
      <c r="C88" s="4">
        <v>0</v>
      </c>
      <c r="D88" s="4">
        <v>105336.8</v>
      </c>
      <c r="E88" s="4"/>
      <c r="F88" s="4"/>
      <c r="G88" s="4"/>
    </row>
    <row r="89" spans="1:7" ht="78.75" x14ac:dyDescent="0.2">
      <c r="A89" s="1" t="s">
        <v>185</v>
      </c>
      <c r="B89" s="15" t="s">
        <v>186</v>
      </c>
      <c r="C89" s="4">
        <v>436112.5</v>
      </c>
      <c r="D89" s="4">
        <v>764731.5</v>
      </c>
      <c r="E89" s="4">
        <v>1161294.8999999999</v>
      </c>
      <c r="F89" s="4">
        <v>1599019.4</v>
      </c>
      <c r="G89" s="4">
        <v>1866949</v>
      </c>
    </row>
    <row r="90" spans="1:7" ht="78.75" x14ac:dyDescent="0.2">
      <c r="A90" s="1" t="s">
        <v>187</v>
      </c>
      <c r="B90" s="15" t="s">
        <v>188</v>
      </c>
      <c r="C90" s="4">
        <v>0</v>
      </c>
      <c r="D90" s="4">
        <v>0</v>
      </c>
      <c r="E90" s="4">
        <v>6849</v>
      </c>
      <c r="F90" s="4">
        <v>6666.1</v>
      </c>
      <c r="G90" s="4">
        <v>6666.1</v>
      </c>
    </row>
    <row r="91" spans="1:7" ht="78.75" x14ac:dyDescent="0.2">
      <c r="A91" s="1" t="s">
        <v>189</v>
      </c>
      <c r="B91" s="15" t="s">
        <v>190</v>
      </c>
      <c r="C91" s="4">
        <v>60343.199999999997</v>
      </c>
      <c r="D91" s="4"/>
      <c r="E91" s="4"/>
      <c r="F91" s="4"/>
      <c r="G91" s="4"/>
    </row>
    <row r="92" spans="1:7" ht="63" x14ac:dyDescent="0.2">
      <c r="A92" s="1" t="s">
        <v>191</v>
      </c>
      <c r="B92" s="15" t="s">
        <v>192</v>
      </c>
      <c r="C92" s="4">
        <v>1257086.52673</v>
      </c>
      <c r="D92" s="4">
        <v>1189586.7999999998</v>
      </c>
      <c r="E92" s="4">
        <v>1014627.6</v>
      </c>
      <c r="F92" s="4">
        <v>1521941.4</v>
      </c>
      <c r="G92" s="4">
        <v>0</v>
      </c>
    </row>
    <row r="93" spans="1:7" ht="47.25" x14ac:dyDescent="0.2">
      <c r="A93" s="1" t="s">
        <v>193</v>
      </c>
      <c r="B93" s="15" t="s">
        <v>194</v>
      </c>
      <c r="C93" s="4">
        <v>0</v>
      </c>
      <c r="D93" s="4">
        <v>0</v>
      </c>
      <c r="E93" s="4">
        <v>317290.3</v>
      </c>
      <c r="F93" s="4">
        <v>291239.2</v>
      </c>
      <c r="G93" s="4">
        <v>0</v>
      </c>
    </row>
    <row r="94" spans="1:7" ht="126" x14ac:dyDescent="0.2">
      <c r="A94" s="1" t="s">
        <v>195</v>
      </c>
      <c r="B94" s="15" t="s">
        <v>196</v>
      </c>
      <c r="C94" s="4">
        <v>0</v>
      </c>
      <c r="D94" s="4">
        <v>20079.5</v>
      </c>
      <c r="E94" s="4">
        <v>18135.900000000001</v>
      </c>
      <c r="F94" s="4">
        <v>17880.3</v>
      </c>
      <c r="G94" s="4">
        <v>17522.099999999999</v>
      </c>
    </row>
    <row r="95" spans="1:7" ht="63" x14ac:dyDescent="0.2">
      <c r="A95" s="1" t="s">
        <v>197</v>
      </c>
      <c r="B95" s="15" t="s">
        <v>198</v>
      </c>
      <c r="C95" s="4">
        <v>1318031.3054200001</v>
      </c>
      <c r="D95" s="4">
        <v>2782656.1</v>
      </c>
      <c r="E95" s="4">
        <v>4247261</v>
      </c>
      <c r="F95" s="4">
        <v>4914636.7999999998</v>
      </c>
      <c r="G95" s="4">
        <v>0</v>
      </c>
    </row>
    <row r="96" spans="1:7" ht="110.25" x14ac:dyDescent="0.2">
      <c r="A96" s="1" t="s">
        <v>199</v>
      </c>
      <c r="B96" s="15" t="s">
        <v>200</v>
      </c>
      <c r="C96" s="4">
        <v>15955.899960000001</v>
      </c>
      <c r="D96" s="4">
        <v>14943.3</v>
      </c>
      <c r="E96" s="4">
        <v>14755.9</v>
      </c>
      <c r="F96" s="4">
        <v>14499.2</v>
      </c>
      <c r="G96" s="4">
        <v>14831.1</v>
      </c>
    </row>
    <row r="97" spans="1:7" ht="78.75" x14ac:dyDescent="0.2">
      <c r="A97" s="1" t="s">
        <v>201</v>
      </c>
      <c r="B97" s="15" t="s">
        <v>202</v>
      </c>
      <c r="C97" s="4">
        <v>312257.96736000001</v>
      </c>
      <c r="D97" s="4">
        <v>316414.5</v>
      </c>
      <c r="E97" s="4">
        <v>292301.09999999998</v>
      </c>
      <c r="F97" s="4">
        <v>331985.8</v>
      </c>
      <c r="G97" s="4">
        <v>338625.5</v>
      </c>
    </row>
    <row r="98" spans="1:7" ht="110.25" x14ac:dyDescent="0.2">
      <c r="A98" s="1" t="s">
        <v>203</v>
      </c>
      <c r="B98" s="15" t="s">
        <v>204</v>
      </c>
      <c r="C98" s="4">
        <v>0</v>
      </c>
      <c r="D98" s="4">
        <v>0</v>
      </c>
      <c r="E98" s="4">
        <v>36020</v>
      </c>
      <c r="F98" s="4">
        <v>31707</v>
      </c>
      <c r="G98" s="4">
        <v>106087.7</v>
      </c>
    </row>
    <row r="99" spans="1:7" ht="110.25" x14ac:dyDescent="0.2">
      <c r="A99" s="1" t="s">
        <v>205</v>
      </c>
      <c r="B99" s="15" t="s">
        <v>206</v>
      </c>
      <c r="C99" s="4">
        <v>3498.8</v>
      </c>
      <c r="D99" s="4"/>
      <c r="E99" s="4"/>
      <c r="F99" s="4"/>
      <c r="G99" s="4"/>
    </row>
    <row r="100" spans="1:7" ht="94.5" x14ac:dyDescent="0.2">
      <c r="A100" s="1" t="s">
        <v>207</v>
      </c>
      <c r="B100" s="15" t="s">
        <v>208</v>
      </c>
      <c r="C100" s="4">
        <v>0</v>
      </c>
      <c r="D100" s="4">
        <v>0</v>
      </c>
      <c r="E100" s="4">
        <v>276375.3</v>
      </c>
      <c r="F100" s="4">
        <v>0</v>
      </c>
      <c r="G100" s="4">
        <v>0</v>
      </c>
    </row>
    <row r="101" spans="1:7" ht="63" x14ac:dyDescent="0.2">
      <c r="A101" s="1" t="s">
        <v>209</v>
      </c>
      <c r="B101" s="15" t="s">
        <v>210</v>
      </c>
      <c r="C101" s="4">
        <v>0</v>
      </c>
      <c r="D101" s="4">
        <v>0</v>
      </c>
      <c r="E101" s="4">
        <v>156204.1</v>
      </c>
      <c r="F101" s="4">
        <v>128201.2</v>
      </c>
      <c r="G101" s="4">
        <v>103894.3</v>
      </c>
    </row>
    <row r="102" spans="1:7" ht="47.25" x14ac:dyDescent="0.2">
      <c r="A102" s="1" t="s">
        <v>211</v>
      </c>
      <c r="B102" s="15" t="s">
        <v>212</v>
      </c>
      <c r="C102" s="4">
        <v>0</v>
      </c>
      <c r="D102" s="4">
        <v>0</v>
      </c>
      <c r="E102" s="4">
        <v>5814.9</v>
      </c>
      <c r="F102" s="4">
        <v>0</v>
      </c>
      <c r="G102" s="4">
        <v>0</v>
      </c>
    </row>
    <row r="103" spans="1:7" ht="78.75" x14ac:dyDescent="0.2">
      <c r="A103" s="1" t="s">
        <v>213</v>
      </c>
      <c r="B103" s="15" t="s">
        <v>214</v>
      </c>
      <c r="C103" s="4">
        <v>16349.994279999999</v>
      </c>
      <c r="D103" s="4">
        <v>14488.3</v>
      </c>
      <c r="E103" s="4">
        <v>11520.7</v>
      </c>
      <c r="F103" s="4">
        <v>10788.3</v>
      </c>
      <c r="G103" s="4">
        <v>10633.4</v>
      </c>
    </row>
    <row r="104" spans="1:7" ht="94.5" x14ac:dyDescent="0.2">
      <c r="A104" s="1" t="s">
        <v>215</v>
      </c>
      <c r="B104" s="15" t="s">
        <v>216</v>
      </c>
      <c r="C104" s="4">
        <v>2859.8</v>
      </c>
      <c r="D104" s="4">
        <v>5067.7</v>
      </c>
      <c r="E104" s="4">
        <v>4822.8999999999996</v>
      </c>
      <c r="F104" s="4">
        <v>2111.1</v>
      </c>
      <c r="G104" s="4">
        <v>2007.5</v>
      </c>
    </row>
    <row r="105" spans="1:7" ht="78.75" x14ac:dyDescent="0.2">
      <c r="A105" s="1" t="s">
        <v>217</v>
      </c>
      <c r="B105" s="15" t="s">
        <v>218</v>
      </c>
      <c r="C105" s="4">
        <v>23262.722160000001</v>
      </c>
      <c r="D105" s="4">
        <v>20091.3</v>
      </c>
      <c r="E105" s="4">
        <v>18765.900000000001</v>
      </c>
      <c r="F105" s="4">
        <v>18225.900000000001</v>
      </c>
      <c r="G105" s="4">
        <v>18225.900000000001</v>
      </c>
    </row>
    <row r="106" spans="1:7" ht="47.25" x14ac:dyDescent="0.2">
      <c r="A106" s="1" t="s">
        <v>219</v>
      </c>
      <c r="B106" s="15" t="s">
        <v>220</v>
      </c>
      <c r="C106" s="4">
        <v>40546</v>
      </c>
      <c r="D106" s="4">
        <v>48565</v>
      </c>
      <c r="E106" s="4">
        <v>64505</v>
      </c>
      <c r="F106" s="4">
        <v>0</v>
      </c>
      <c r="G106" s="4">
        <v>0</v>
      </c>
    </row>
    <row r="107" spans="1:7" ht="94.5" x14ac:dyDescent="0.2">
      <c r="A107" s="1" t="s">
        <v>221</v>
      </c>
      <c r="B107" s="15" t="s">
        <v>222</v>
      </c>
      <c r="C107" s="4">
        <v>28734.29405</v>
      </c>
      <c r="D107" s="4"/>
      <c r="E107" s="4"/>
      <c r="F107" s="4"/>
      <c r="G107" s="4"/>
    </row>
    <row r="108" spans="1:7" ht="47.25" x14ac:dyDescent="0.2">
      <c r="A108" s="1" t="s">
        <v>223</v>
      </c>
      <c r="B108" s="15" t="s">
        <v>224</v>
      </c>
      <c r="C108" s="4">
        <v>30743.09995</v>
      </c>
      <c r="D108" s="4">
        <v>35445.300000000003</v>
      </c>
      <c r="E108" s="4">
        <v>29928.6</v>
      </c>
      <c r="F108" s="4">
        <v>30745.9</v>
      </c>
      <c r="G108" s="4">
        <v>29930.400000000001</v>
      </c>
    </row>
    <row r="109" spans="1:7" ht="63" x14ac:dyDescent="0.2">
      <c r="A109" s="16" t="s">
        <v>225</v>
      </c>
      <c r="B109" s="15" t="s">
        <v>226</v>
      </c>
      <c r="C109" s="4">
        <v>986784.8</v>
      </c>
      <c r="D109" s="4">
        <v>1396937.2</v>
      </c>
      <c r="E109" s="4"/>
      <c r="F109" s="4"/>
      <c r="G109" s="4"/>
    </row>
    <row r="110" spans="1:7" ht="78.75" x14ac:dyDescent="0.2">
      <c r="A110" s="16" t="s">
        <v>227</v>
      </c>
      <c r="B110" s="15" t="s">
        <v>228</v>
      </c>
      <c r="C110" s="4">
        <v>115967.10436</v>
      </c>
      <c r="D110" s="4">
        <v>203470.1</v>
      </c>
      <c r="E110" s="4"/>
      <c r="F110" s="4"/>
      <c r="G110" s="4"/>
    </row>
    <row r="111" spans="1:7" ht="63" x14ac:dyDescent="0.2">
      <c r="A111" s="16" t="s">
        <v>229</v>
      </c>
      <c r="B111" s="15" t="s">
        <v>230</v>
      </c>
      <c r="C111" s="4">
        <v>210726.44555</v>
      </c>
      <c r="D111" s="4">
        <v>137847.1</v>
      </c>
      <c r="E111" s="4"/>
      <c r="F111" s="4"/>
      <c r="G111" s="4"/>
    </row>
    <row r="112" spans="1:7" ht="63" x14ac:dyDescent="0.2">
      <c r="A112" s="1" t="s">
        <v>231</v>
      </c>
      <c r="B112" s="15" t="s">
        <v>232</v>
      </c>
      <c r="C112" s="4">
        <v>0</v>
      </c>
      <c r="D112" s="4">
        <v>0</v>
      </c>
      <c r="E112" s="4">
        <v>297270.8</v>
      </c>
      <c r="F112" s="4">
        <v>297270.8</v>
      </c>
      <c r="G112" s="4">
        <v>321360.5</v>
      </c>
    </row>
    <row r="113" spans="1:7" ht="47.25" x14ac:dyDescent="0.2">
      <c r="A113" s="1" t="s">
        <v>233</v>
      </c>
      <c r="B113" s="15" t="s">
        <v>234</v>
      </c>
      <c r="C113" s="4">
        <v>9452.7999899999995</v>
      </c>
      <c r="D113" s="4">
        <v>6753.5</v>
      </c>
      <c r="E113" s="4">
        <v>5098</v>
      </c>
      <c r="F113" s="4">
        <v>2623.8</v>
      </c>
      <c r="G113" s="4">
        <v>107950.3</v>
      </c>
    </row>
    <row r="114" spans="1:7" ht="47.25" x14ac:dyDescent="0.2">
      <c r="A114" s="1" t="s">
        <v>235</v>
      </c>
      <c r="B114" s="15" t="s">
        <v>236</v>
      </c>
      <c r="C114" s="4">
        <v>39009.477450000006</v>
      </c>
      <c r="D114" s="4">
        <v>17893</v>
      </c>
      <c r="E114" s="4">
        <v>31854.3</v>
      </c>
      <c r="F114" s="4">
        <v>0</v>
      </c>
      <c r="G114" s="4">
        <v>0</v>
      </c>
    </row>
    <row r="115" spans="1:7" ht="63" x14ac:dyDescent="0.2">
      <c r="A115" s="1" t="s">
        <v>237</v>
      </c>
      <c r="B115" s="15" t="s">
        <v>238</v>
      </c>
      <c r="C115" s="4">
        <v>0</v>
      </c>
      <c r="D115" s="4">
        <v>22506.400000000001</v>
      </c>
      <c r="E115" s="4">
        <v>16178.2</v>
      </c>
      <c r="F115" s="4">
        <v>13756.5</v>
      </c>
      <c r="G115" s="4">
        <v>13736.3</v>
      </c>
    </row>
    <row r="116" spans="1:7" ht="63" x14ac:dyDescent="0.2">
      <c r="A116" s="1" t="s">
        <v>239</v>
      </c>
      <c r="B116" s="15" t="s">
        <v>240</v>
      </c>
      <c r="C116" s="4">
        <v>6347.9</v>
      </c>
      <c r="D116" s="4">
        <v>14408.9</v>
      </c>
      <c r="E116" s="4">
        <v>5286.7</v>
      </c>
      <c r="F116" s="4">
        <v>7074.1</v>
      </c>
      <c r="G116" s="4">
        <v>6952.4</v>
      </c>
    </row>
    <row r="117" spans="1:7" ht="31.5" x14ac:dyDescent="0.2">
      <c r="A117" s="1" t="s">
        <v>241</v>
      </c>
      <c r="B117" s="15" t="s">
        <v>242</v>
      </c>
      <c r="C117" s="4">
        <v>25377.200000000001</v>
      </c>
      <c r="D117" s="4">
        <v>32469.200000000001</v>
      </c>
      <c r="E117" s="4">
        <v>15303.9</v>
      </c>
      <c r="F117" s="4">
        <v>4448.3999999999996</v>
      </c>
      <c r="G117" s="4">
        <v>4454.6000000000004</v>
      </c>
    </row>
    <row r="118" spans="1:7" ht="78.75" x14ac:dyDescent="0.2">
      <c r="A118" s="1" t="s">
        <v>243</v>
      </c>
      <c r="B118" s="15" t="s">
        <v>244</v>
      </c>
      <c r="C118" s="4">
        <v>320132</v>
      </c>
      <c r="D118" s="4">
        <v>326661.7</v>
      </c>
      <c r="E118" s="4">
        <v>119107.9</v>
      </c>
      <c r="F118" s="4">
        <v>0</v>
      </c>
      <c r="G118" s="4">
        <v>0</v>
      </c>
    </row>
    <row r="119" spans="1:7" ht="63" x14ac:dyDescent="0.2">
      <c r="A119" s="1" t="s">
        <v>245</v>
      </c>
      <c r="B119" s="15" t="s">
        <v>246</v>
      </c>
      <c r="C119" s="4">
        <v>0</v>
      </c>
      <c r="D119" s="4">
        <v>123385</v>
      </c>
      <c r="E119" s="4">
        <v>277674</v>
      </c>
      <c r="F119" s="4">
        <v>0</v>
      </c>
      <c r="G119" s="4">
        <v>0</v>
      </c>
    </row>
    <row r="120" spans="1:7" ht="152.25" customHeight="1" x14ac:dyDescent="0.2">
      <c r="A120" s="1" t="s">
        <v>247</v>
      </c>
      <c r="B120" s="15" t="s">
        <v>248</v>
      </c>
      <c r="C120" s="4">
        <v>69176.375780000002</v>
      </c>
      <c r="D120" s="4">
        <v>92853.8</v>
      </c>
      <c r="E120" s="4">
        <v>68527.5</v>
      </c>
      <c r="F120" s="4">
        <v>0</v>
      </c>
      <c r="G120" s="4">
        <v>0</v>
      </c>
    </row>
    <row r="121" spans="1:7" s="13" customFormat="1" ht="94.5" x14ac:dyDescent="0.2">
      <c r="A121" s="1" t="s">
        <v>427</v>
      </c>
      <c r="B121" s="15" t="s">
        <v>428</v>
      </c>
      <c r="C121" s="4">
        <v>15081</v>
      </c>
      <c r="D121" s="4">
        <v>0</v>
      </c>
      <c r="E121" s="4">
        <v>0</v>
      </c>
      <c r="F121" s="4">
        <v>0</v>
      </c>
      <c r="G121" s="4">
        <v>0</v>
      </c>
    </row>
    <row r="122" spans="1:7" ht="63" x14ac:dyDescent="0.2">
      <c r="A122" s="1" t="s">
        <v>249</v>
      </c>
      <c r="B122" s="15" t="s">
        <v>250</v>
      </c>
      <c r="C122" s="4">
        <v>65562.963109999997</v>
      </c>
      <c r="D122" s="4">
        <v>54795.199999999997</v>
      </c>
      <c r="E122" s="4">
        <v>56576.5</v>
      </c>
      <c r="F122" s="4">
        <v>56809.5</v>
      </c>
      <c r="G122" s="4">
        <v>60553.8</v>
      </c>
    </row>
    <row r="123" spans="1:7" ht="47.25" x14ac:dyDescent="0.2">
      <c r="A123" s="1" t="s">
        <v>251</v>
      </c>
      <c r="B123" s="15" t="s">
        <v>252</v>
      </c>
      <c r="C123" s="4">
        <v>349104.88157999999</v>
      </c>
      <c r="D123" s="4">
        <v>343897.9</v>
      </c>
      <c r="E123" s="4">
        <v>314134</v>
      </c>
      <c r="F123" s="4">
        <v>0</v>
      </c>
      <c r="G123" s="4">
        <v>0</v>
      </c>
    </row>
    <row r="124" spans="1:7" ht="78.75" x14ac:dyDescent="0.2">
      <c r="A124" s="16" t="s">
        <v>253</v>
      </c>
      <c r="B124" s="15" t="s">
        <v>254</v>
      </c>
      <c r="C124" s="4">
        <v>0</v>
      </c>
      <c r="D124" s="4">
        <v>37812.9</v>
      </c>
      <c r="E124" s="4"/>
      <c r="F124" s="4"/>
      <c r="G124" s="4"/>
    </row>
    <row r="125" spans="1:7" ht="47.25" x14ac:dyDescent="0.2">
      <c r="A125" s="1" t="s">
        <v>255</v>
      </c>
      <c r="B125" s="15" t="s">
        <v>256</v>
      </c>
      <c r="C125" s="4">
        <v>7824.1445999999996</v>
      </c>
      <c r="D125" s="4">
        <v>6742.5</v>
      </c>
      <c r="E125" s="4">
        <v>23454.7</v>
      </c>
      <c r="F125" s="4">
        <v>33113.300000000003</v>
      </c>
      <c r="G125" s="4">
        <v>33113.300000000003</v>
      </c>
    </row>
    <row r="126" spans="1:7" ht="47.25" x14ac:dyDescent="0.2">
      <c r="A126" s="1" t="s">
        <v>257</v>
      </c>
      <c r="B126" s="15" t="s">
        <v>258</v>
      </c>
      <c r="C126" s="4">
        <v>0</v>
      </c>
      <c r="D126" s="4">
        <v>19166.2</v>
      </c>
      <c r="E126" s="4">
        <v>8762.2000000000007</v>
      </c>
      <c r="F126" s="4">
        <v>0</v>
      </c>
      <c r="G126" s="4">
        <v>0</v>
      </c>
    </row>
    <row r="127" spans="1:7" ht="94.5" x14ac:dyDescent="0.2">
      <c r="A127" s="1" t="s">
        <v>259</v>
      </c>
      <c r="B127" s="15" t="s">
        <v>260</v>
      </c>
      <c r="C127" s="4">
        <v>179587.31967</v>
      </c>
      <c r="D127" s="4">
        <v>166433.20000000001</v>
      </c>
      <c r="E127" s="4">
        <v>166433.20000000001</v>
      </c>
      <c r="F127" s="4">
        <v>166433.20000000001</v>
      </c>
      <c r="G127" s="4">
        <v>166433.20000000001</v>
      </c>
    </row>
    <row r="128" spans="1:7" ht="47.25" x14ac:dyDescent="0.2">
      <c r="A128" s="1" t="s">
        <v>261</v>
      </c>
      <c r="B128" s="15" t="s">
        <v>262</v>
      </c>
      <c r="C128" s="4">
        <v>0</v>
      </c>
      <c r="D128" s="4">
        <v>15075</v>
      </c>
      <c r="E128" s="4">
        <v>11690</v>
      </c>
      <c r="F128" s="4">
        <v>0</v>
      </c>
      <c r="G128" s="4">
        <v>0</v>
      </c>
    </row>
    <row r="129" spans="1:7" ht="94.5" x14ac:dyDescent="0.2">
      <c r="A129" s="1" t="s">
        <v>263</v>
      </c>
      <c r="B129" s="15" t="s">
        <v>264</v>
      </c>
      <c r="C129" s="4">
        <v>0</v>
      </c>
      <c r="D129" s="4">
        <v>0</v>
      </c>
      <c r="E129" s="4">
        <v>25021.4</v>
      </c>
      <c r="F129" s="4">
        <v>0</v>
      </c>
      <c r="G129" s="4">
        <v>0</v>
      </c>
    </row>
    <row r="130" spans="1:7" ht="47.25" x14ac:dyDescent="0.2">
      <c r="A130" s="1" t="s">
        <v>265</v>
      </c>
      <c r="B130" s="15" t="s">
        <v>266</v>
      </c>
      <c r="C130" s="4">
        <v>411.6</v>
      </c>
      <c r="D130" s="4">
        <v>22953.5</v>
      </c>
      <c r="E130" s="4">
        <v>1782.5</v>
      </c>
      <c r="F130" s="4">
        <v>0</v>
      </c>
      <c r="G130" s="4">
        <v>0</v>
      </c>
    </row>
    <row r="131" spans="1:7" ht="63" x14ac:dyDescent="0.2">
      <c r="A131" s="1" t="s">
        <v>267</v>
      </c>
      <c r="B131" s="15" t="s">
        <v>268</v>
      </c>
      <c r="C131" s="4">
        <v>1273.2822099999998</v>
      </c>
      <c r="D131" s="4">
        <v>18440.3</v>
      </c>
      <c r="E131" s="4">
        <v>45693.7</v>
      </c>
      <c r="F131" s="4">
        <v>53905.7</v>
      </c>
      <c r="G131" s="4">
        <v>53905.7</v>
      </c>
    </row>
    <row r="132" spans="1:7" ht="47.25" x14ac:dyDescent="0.2">
      <c r="A132" s="1" t="s">
        <v>269</v>
      </c>
      <c r="B132" s="15" t="s">
        <v>270</v>
      </c>
      <c r="C132" s="4">
        <v>459275.88107999996</v>
      </c>
      <c r="D132" s="4">
        <v>656431</v>
      </c>
      <c r="E132" s="4">
        <v>571718.30000000005</v>
      </c>
      <c r="F132" s="4">
        <v>459169.5</v>
      </c>
      <c r="G132" s="4">
        <v>206327.4</v>
      </c>
    </row>
    <row r="133" spans="1:7" ht="110.25" x14ac:dyDescent="0.2">
      <c r="A133" s="1" t="s">
        <v>271</v>
      </c>
      <c r="B133" s="15" t="s">
        <v>272</v>
      </c>
      <c r="C133" s="4">
        <v>46613.586080000001</v>
      </c>
      <c r="D133" s="4">
        <v>93648.6</v>
      </c>
      <c r="E133" s="4">
        <v>50094.1</v>
      </c>
      <c r="F133" s="4">
        <v>94014</v>
      </c>
      <c r="G133" s="4">
        <v>0</v>
      </c>
    </row>
    <row r="134" spans="1:7" ht="63" x14ac:dyDescent="0.2">
      <c r="A134" s="1" t="s">
        <v>273</v>
      </c>
      <c r="B134" s="15" t="s">
        <v>274</v>
      </c>
      <c r="C134" s="4">
        <v>71230.000690000001</v>
      </c>
      <c r="D134" s="4">
        <v>78000</v>
      </c>
      <c r="E134" s="4">
        <v>12000</v>
      </c>
      <c r="F134" s="4">
        <v>12000</v>
      </c>
      <c r="G134" s="4">
        <v>24000</v>
      </c>
    </row>
    <row r="135" spans="1:7" ht="63" x14ac:dyDescent="0.2">
      <c r="A135" s="1" t="s">
        <v>275</v>
      </c>
      <c r="B135" s="15" t="s">
        <v>276</v>
      </c>
      <c r="C135" s="4">
        <v>0</v>
      </c>
      <c r="D135" s="4">
        <v>36471.199999999997</v>
      </c>
      <c r="E135" s="4">
        <v>8202.2999999999993</v>
      </c>
      <c r="F135" s="4">
        <v>8066.6</v>
      </c>
      <c r="G135" s="4">
        <v>8057.4</v>
      </c>
    </row>
    <row r="136" spans="1:7" ht="110.25" x14ac:dyDescent="0.2">
      <c r="A136" s="1" t="s">
        <v>277</v>
      </c>
      <c r="B136" s="15" t="s">
        <v>278</v>
      </c>
      <c r="C136" s="4">
        <v>41729.923340000001</v>
      </c>
      <c r="D136" s="4"/>
      <c r="E136" s="4"/>
      <c r="F136" s="4"/>
      <c r="G136" s="4"/>
    </row>
    <row r="137" spans="1:7" ht="63" x14ac:dyDescent="0.2">
      <c r="A137" s="1" t="s">
        <v>279</v>
      </c>
      <c r="B137" s="15" t="s">
        <v>280</v>
      </c>
      <c r="C137" s="4">
        <v>2583399.4</v>
      </c>
      <c r="D137" s="4"/>
      <c r="E137" s="4"/>
      <c r="F137" s="4"/>
      <c r="G137" s="4"/>
    </row>
    <row r="138" spans="1:7" ht="141.75" x14ac:dyDescent="0.2">
      <c r="A138" s="1" t="s">
        <v>281</v>
      </c>
      <c r="B138" s="15" t="s">
        <v>282</v>
      </c>
      <c r="C138" s="4">
        <v>0</v>
      </c>
      <c r="D138" s="4">
        <v>0</v>
      </c>
      <c r="E138" s="4">
        <v>0</v>
      </c>
      <c r="F138" s="4">
        <v>0</v>
      </c>
      <c r="G138" s="4">
        <v>136603</v>
      </c>
    </row>
    <row r="139" spans="1:7" ht="126" x14ac:dyDescent="0.2">
      <c r="A139" s="16" t="s">
        <v>283</v>
      </c>
      <c r="B139" s="15" t="s">
        <v>284</v>
      </c>
      <c r="C139" s="4">
        <v>219903.1</v>
      </c>
      <c r="D139" s="4">
        <v>189399.5</v>
      </c>
      <c r="E139" s="4"/>
      <c r="F139" s="4"/>
      <c r="G139" s="4"/>
    </row>
    <row r="140" spans="1:7" ht="141.75" x14ac:dyDescent="0.2">
      <c r="A140" s="16" t="s">
        <v>285</v>
      </c>
      <c r="B140" s="15" t="s">
        <v>286</v>
      </c>
      <c r="C140" s="4">
        <v>236161.27359999999</v>
      </c>
      <c r="D140" s="4">
        <v>13354.9</v>
      </c>
      <c r="E140" s="4"/>
      <c r="F140" s="4"/>
      <c r="G140" s="4"/>
    </row>
    <row r="141" spans="1:7" ht="78.75" x14ac:dyDescent="0.2">
      <c r="A141" s="1" t="s">
        <v>287</v>
      </c>
      <c r="B141" s="15" t="s">
        <v>288</v>
      </c>
      <c r="C141" s="4">
        <v>0</v>
      </c>
      <c r="D141" s="4">
        <v>0</v>
      </c>
      <c r="E141" s="4">
        <v>5646836.2000000002</v>
      </c>
      <c r="F141" s="4">
        <v>3200000</v>
      </c>
      <c r="G141" s="4">
        <v>0</v>
      </c>
    </row>
    <row r="142" spans="1:7" ht="94.5" x14ac:dyDescent="0.2">
      <c r="A142" s="16" t="s">
        <v>289</v>
      </c>
      <c r="B142" s="15" t="s">
        <v>290</v>
      </c>
      <c r="C142" s="4">
        <v>0</v>
      </c>
      <c r="D142" s="4">
        <v>44471</v>
      </c>
      <c r="E142" s="4"/>
      <c r="F142" s="4"/>
      <c r="G142" s="4"/>
    </row>
    <row r="143" spans="1:7" ht="94.5" x14ac:dyDescent="0.2">
      <c r="A143" s="1" t="s">
        <v>291</v>
      </c>
      <c r="B143" s="15" t="s">
        <v>292</v>
      </c>
      <c r="C143" s="4">
        <v>140363.36330000003</v>
      </c>
      <c r="D143" s="4">
        <v>399418.8</v>
      </c>
      <c r="E143" s="4">
        <v>252875</v>
      </c>
      <c r="F143" s="4">
        <v>0</v>
      </c>
      <c r="G143" s="4">
        <v>0</v>
      </c>
    </row>
    <row r="144" spans="1:7" ht="31.5" x14ac:dyDescent="0.2">
      <c r="A144" s="11" t="s">
        <v>293</v>
      </c>
      <c r="B144" s="14" t="s">
        <v>294</v>
      </c>
      <c r="C144" s="3">
        <v>3373509.3775599999</v>
      </c>
      <c r="D144" s="3">
        <v>2303450.6000000006</v>
      </c>
      <c r="E144" s="3">
        <v>2145857.5</v>
      </c>
      <c r="F144" s="3">
        <v>2154242.6</v>
      </c>
      <c r="G144" s="3">
        <v>2156628</v>
      </c>
    </row>
    <row r="145" spans="1:7" ht="47.25" x14ac:dyDescent="0.2">
      <c r="A145" s="1" t="s">
        <v>295</v>
      </c>
      <c r="B145" s="15" t="s">
        <v>296</v>
      </c>
      <c r="C145" s="4">
        <v>43881.498899999999</v>
      </c>
      <c r="D145" s="4">
        <v>34229.5</v>
      </c>
      <c r="E145" s="4">
        <v>35098.300000000003</v>
      </c>
      <c r="F145" s="4">
        <v>0</v>
      </c>
      <c r="G145" s="4">
        <v>0</v>
      </c>
    </row>
    <row r="146" spans="1:7" ht="78.75" x14ac:dyDescent="0.2">
      <c r="A146" s="1" t="s">
        <v>297</v>
      </c>
      <c r="B146" s="15" t="s">
        <v>298</v>
      </c>
      <c r="C146" s="4">
        <v>31856.605299999999</v>
      </c>
      <c r="D146" s="4">
        <v>29916.2</v>
      </c>
      <c r="E146" s="4">
        <v>31242</v>
      </c>
      <c r="F146" s="4">
        <v>32326.1</v>
      </c>
      <c r="G146" s="4">
        <v>32326.1</v>
      </c>
    </row>
    <row r="147" spans="1:7" ht="78.75" x14ac:dyDescent="0.2">
      <c r="A147" s="1" t="s">
        <v>299</v>
      </c>
      <c r="B147" s="15" t="s">
        <v>300</v>
      </c>
      <c r="C147" s="4">
        <v>3658.5459999999998</v>
      </c>
      <c r="D147" s="4">
        <v>104.9</v>
      </c>
      <c r="E147" s="4">
        <v>408.2</v>
      </c>
      <c r="F147" s="4">
        <v>425.8</v>
      </c>
      <c r="G147" s="4">
        <v>4937.6000000000004</v>
      </c>
    </row>
    <row r="148" spans="1:7" ht="78.75" x14ac:dyDescent="0.2">
      <c r="A148" s="1" t="s">
        <v>301</v>
      </c>
      <c r="B148" s="15" t="s">
        <v>302</v>
      </c>
      <c r="C148" s="4">
        <v>0</v>
      </c>
      <c r="D148" s="4">
        <v>0</v>
      </c>
      <c r="E148" s="4">
        <v>1500</v>
      </c>
      <c r="F148" s="4">
        <v>3000</v>
      </c>
      <c r="G148" s="4">
        <v>0</v>
      </c>
    </row>
    <row r="149" spans="1:7" ht="47.25" x14ac:dyDescent="0.2">
      <c r="A149" s="1" t="s">
        <v>303</v>
      </c>
      <c r="B149" s="15" t="s">
        <v>304</v>
      </c>
      <c r="C149" s="4">
        <v>12321.001480000001</v>
      </c>
      <c r="D149" s="4">
        <v>13715.4</v>
      </c>
      <c r="E149" s="4">
        <v>13684.1</v>
      </c>
      <c r="F149" s="4">
        <v>13684.1</v>
      </c>
      <c r="G149" s="4">
        <v>13060.9</v>
      </c>
    </row>
    <row r="150" spans="1:7" ht="47.25" x14ac:dyDescent="0.2">
      <c r="A150" s="1" t="s">
        <v>305</v>
      </c>
      <c r="B150" s="15" t="s">
        <v>306</v>
      </c>
      <c r="C150" s="4">
        <v>333057.26618999999</v>
      </c>
      <c r="D150" s="4">
        <v>341562.1</v>
      </c>
      <c r="E150" s="4">
        <v>335552.2</v>
      </c>
      <c r="F150" s="4">
        <v>350064</v>
      </c>
      <c r="G150" s="4">
        <v>350064</v>
      </c>
    </row>
    <row r="151" spans="1:7" ht="141.75" x14ac:dyDescent="0.2">
      <c r="A151" s="1" t="s">
        <v>307</v>
      </c>
      <c r="B151" s="15" t="s">
        <v>308</v>
      </c>
      <c r="C151" s="4">
        <v>5761.8</v>
      </c>
      <c r="D151" s="4">
        <v>9069.7999999999993</v>
      </c>
      <c r="E151" s="4">
        <v>3340.6</v>
      </c>
      <c r="F151" s="4">
        <v>3484.3</v>
      </c>
      <c r="G151" s="4">
        <v>3613.2</v>
      </c>
    </row>
    <row r="152" spans="1:7" ht="78.75" x14ac:dyDescent="0.2">
      <c r="A152" s="1" t="s">
        <v>309</v>
      </c>
      <c r="B152" s="15" t="s">
        <v>310</v>
      </c>
      <c r="C152" s="4">
        <v>7569.3</v>
      </c>
      <c r="D152" s="4">
        <v>6455.2</v>
      </c>
      <c r="E152" s="4">
        <v>5457.4</v>
      </c>
      <c r="F152" s="4">
        <v>5731.3</v>
      </c>
      <c r="G152" s="4">
        <v>6168.3</v>
      </c>
    </row>
    <row r="153" spans="1:7" ht="94.5" x14ac:dyDescent="0.2">
      <c r="A153" s="1" t="s">
        <v>311</v>
      </c>
      <c r="B153" s="15" t="s">
        <v>312</v>
      </c>
      <c r="C153" s="4">
        <v>25264.998</v>
      </c>
      <c r="D153" s="4">
        <v>13849.8</v>
      </c>
      <c r="E153" s="4">
        <v>12716.4</v>
      </c>
      <c r="F153" s="4">
        <v>12728.7</v>
      </c>
      <c r="G153" s="4">
        <v>12924.4</v>
      </c>
    </row>
    <row r="154" spans="1:7" ht="94.5" x14ac:dyDescent="0.2">
      <c r="A154" s="1" t="s">
        <v>313</v>
      </c>
      <c r="B154" s="15" t="s">
        <v>314</v>
      </c>
      <c r="C154" s="4">
        <v>78194.206989999991</v>
      </c>
      <c r="D154" s="4">
        <v>83411.899999999994</v>
      </c>
      <c r="E154" s="4">
        <v>84667.5</v>
      </c>
      <c r="F154" s="4">
        <v>88052.2</v>
      </c>
      <c r="G154" s="4">
        <v>91575.3</v>
      </c>
    </row>
    <row r="155" spans="1:7" ht="126" x14ac:dyDescent="0.2">
      <c r="A155" s="1" t="s">
        <v>315</v>
      </c>
      <c r="B155" s="15" t="s">
        <v>316</v>
      </c>
      <c r="C155" s="4">
        <v>17.810880000000001</v>
      </c>
      <c r="D155" s="4">
        <v>19.100000000000001</v>
      </c>
      <c r="E155" s="4">
        <v>19.899999999999999</v>
      </c>
      <c r="F155" s="4">
        <v>20.7</v>
      </c>
      <c r="G155" s="4">
        <v>21.5</v>
      </c>
    </row>
    <row r="156" spans="1:7" ht="47.25" x14ac:dyDescent="0.2">
      <c r="A156" s="1" t="s">
        <v>317</v>
      </c>
      <c r="B156" s="15" t="s">
        <v>318</v>
      </c>
      <c r="C156" s="4">
        <v>972812.57909000001</v>
      </c>
      <c r="D156" s="4">
        <v>914859.7</v>
      </c>
      <c r="E156" s="4">
        <v>772363</v>
      </c>
      <c r="F156" s="4">
        <v>781592.3</v>
      </c>
      <c r="G156" s="4">
        <v>759762.9</v>
      </c>
    </row>
    <row r="157" spans="1:7" ht="110.25" x14ac:dyDescent="0.2">
      <c r="A157" s="1" t="s">
        <v>319</v>
      </c>
      <c r="B157" s="15" t="s">
        <v>320</v>
      </c>
      <c r="C157" s="4">
        <v>308451.75581</v>
      </c>
      <c r="D157" s="4">
        <v>288223.3</v>
      </c>
      <c r="E157" s="4">
        <v>254480.2</v>
      </c>
      <c r="F157" s="4">
        <v>238906.5</v>
      </c>
      <c r="G157" s="4">
        <v>253235.3</v>
      </c>
    </row>
    <row r="158" spans="1:7" ht="47.25" x14ac:dyDescent="0.2">
      <c r="A158" s="1" t="s">
        <v>321</v>
      </c>
      <c r="B158" s="15" t="s">
        <v>322</v>
      </c>
      <c r="C158" s="4">
        <v>51772.6</v>
      </c>
      <c r="D158" s="4">
        <v>51634.7</v>
      </c>
      <c r="E158" s="4">
        <v>51634.7</v>
      </c>
      <c r="F158" s="4">
        <v>51634.5</v>
      </c>
      <c r="G158" s="4">
        <v>51634.5</v>
      </c>
    </row>
    <row r="159" spans="1:7" ht="47.25" x14ac:dyDescent="0.2">
      <c r="A159" s="1" t="s">
        <v>323</v>
      </c>
      <c r="B159" s="15" t="s">
        <v>324</v>
      </c>
      <c r="C159" s="4">
        <v>10217.299999999999</v>
      </c>
      <c r="D159" s="4">
        <v>15438.1</v>
      </c>
      <c r="E159" s="4">
        <v>17851.7</v>
      </c>
      <c r="F159" s="4">
        <v>23685.8</v>
      </c>
      <c r="G159" s="4">
        <v>22824.7</v>
      </c>
    </row>
    <row r="160" spans="1:7" ht="110.25" x14ac:dyDescent="0.2">
      <c r="A160" s="1" t="s">
        <v>325</v>
      </c>
      <c r="B160" s="15" t="s">
        <v>326</v>
      </c>
      <c r="C160" s="4">
        <v>7564.3</v>
      </c>
      <c r="D160" s="4">
        <v>7338.6</v>
      </c>
      <c r="E160" s="4">
        <v>15700.5</v>
      </c>
      <c r="F160" s="4">
        <v>21765.200000000001</v>
      </c>
      <c r="G160" s="4">
        <v>27338.2</v>
      </c>
    </row>
    <row r="161" spans="1:7" ht="141.75" x14ac:dyDescent="0.2">
      <c r="A161" s="1" t="s">
        <v>327</v>
      </c>
      <c r="B161" s="15" t="s">
        <v>328</v>
      </c>
      <c r="C161" s="4">
        <v>335226.13477999996</v>
      </c>
      <c r="D161" s="4">
        <v>366100.10000000003</v>
      </c>
      <c r="E161" s="4">
        <v>376724.5</v>
      </c>
      <c r="F161" s="4">
        <v>388919</v>
      </c>
      <c r="G161" s="4">
        <v>388919</v>
      </c>
    </row>
    <row r="162" spans="1:7" ht="63" x14ac:dyDescent="0.2">
      <c r="A162" s="1" t="s">
        <v>329</v>
      </c>
      <c r="B162" s="15" t="s">
        <v>330</v>
      </c>
      <c r="C162" s="4">
        <v>8209.5390000000007</v>
      </c>
      <c r="D162" s="4"/>
      <c r="E162" s="4"/>
      <c r="F162" s="4"/>
      <c r="G162" s="4"/>
    </row>
    <row r="163" spans="1:7" ht="63" x14ac:dyDescent="0.2">
      <c r="A163" s="1" t="s">
        <v>331</v>
      </c>
      <c r="B163" s="15" t="s">
        <v>332</v>
      </c>
      <c r="C163" s="4">
        <v>1015239.44893</v>
      </c>
      <c r="D163" s="4"/>
      <c r="E163" s="4"/>
      <c r="F163" s="4"/>
      <c r="G163" s="4"/>
    </row>
    <row r="164" spans="1:7" ht="31.5" x14ac:dyDescent="0.2">
      <c r="A164" s="1" t="s">
        <v>333</v>
      </c>
      <c r="B164" s="15" t="s">
        <v>334</v>
      </c>
      <c r="C164" s="4">
        <v>122432.68621</v>
      </c>
      <c r="D164" s="4">
        <v>127522.2</v>
      </c>
      <c r="E164" s="4">
        <v>133416.29999999999</v>
      </c>
      <c r="F164" s="4">
        <v>138222.1</v>
      </c>
      <c r="G164" s="4">
        <v>138222.1</v>
      </c>
    </row>
    <row r="165" spans="1:7" x14ac:dyDescent="0.2">
      <c r="A165" s="11" t="s">
        <v>335</v>
      </c>
      <c r="B165" s="14" t="s">
        <v>336</v>
      </c>
      <c r="C165" s="3">
        <v>6847669.3824199997</v>
      </c>
      <c r="D165" s="3">
        <v>4802554.6300499998</v>
      </c>
      <c r="E165" s="3">
        <v>789120</v>
      </c>
      <c r="F165" s="3">
        <v>778469.6</v>
      </c>
      <c r="G165" s="3">
        <v>777577.3</v>
      </c>
    </row>
    <row r="166" spans="1:7" ht="157.5" x14ac:dyDescent="0.2">
      <c r="A166" s="18" t="s">
        <v>337</v>
      </c>
      <c r="B166" s="15" t="s">
        <v>338</v>
      </c>
      <c r="C166" s="3">
        <v>0</v>
      </c>
      <c r="D166" s="3">
        <v>124</v>
      </c>
      <c r="E166" s="3"/>
      <c r="F166" s="3"/>
      <c r="G166" s="3"/>
    </row>
    <row r="167" spans="1:7" ht="78.75" x14ac:dyDescent="0.2">
      <c r="A167" s="1" t="s">
        <v>339</v>
      </c>
      <c r="B167" s="15" t="s">
        <v>340</v>
      </c>
      <c r="C167" s="4">
        <v>17813.201510000003</v>
      </c>
      <c r="D167" s="4">
        <v>14865.87399</v>
      </c>
      <c r="E167" s="4">
        <v>7770.6</v>
      </c>
      <c r="F167" s="4">
        <v>7770.6</v>
      </c>
      <c r="G167" s="4">
        <v>7770.6</v>
      </c>
    </row>
    <row r="168" spans="1:7" ht="78.75" x14ac:dyDescent="0.2">
      <c r="A168" s="1" t="s">
        <v>341</v>
      </c>
      <c r="B168" s="15" t="s">
        <v>342</v>
      </c>
      <c r="C168" s="4">
        <v>4577.9136699999999</v>
      </c>
      <c r="D168" s="4">
        <v>4065.3726299999998</v>
      </c>
      <c r="E168" s="4">
        <v>1500</v>
      </c>
      <c r="F168" s="4">
        <v>1500</v>
      </c>
      <c r="G168" s="4">
        <v>1500</v>
      </c>
    </row>
    <row r="169" spans="1:7" ht="63" x14ac:dyDescent="0.2">
      <c r="A169" s="1" t="s">
        <v>343</v>
      </c>
      <c r="B169" s="15" t="s">
        <v>344</v>
      </c>
      <c r="C169" s="4">
        <v>107860.79866</v>
      </c>
      <c r="D169" s="4">
        <v>105594.3</v>
      </c>
      <c r="E169" s="4">
        <v>105594.3</v>
      </c>
      <c r="F169" s="4">
        <v>105594.3</v>
      </c>
      <c r="G169" s="4">
        <v>105594.3</v>
      </c>
    </row>
    <row r="170" spans="1:7" ht="78.75" x14ac:dyDescent="0.2">
      <c r="A170" s="16" t="s">
        <v>345</v>
      </c>
      <c r="B170" s="15" t="s">
        <v>346</v>
      </c>
      <c r="C170" s="4">
        <v>167110.46100000001</v>
      </c>
      <c r="D170" s="4">
        <v>119550.8</v>
      </c>
      <c r="E170" s="4"/>
      <c r="F170" s="4"/>
      <c r="G170" s="4"/>
    </row>
    <row r="171" spans="1:7" ht="78.75" x14ac:dyDescent="0.2">
      <c r="A171" s="16" t="s">
        <v>347</v>
      </c>
      <c r="B171" s="15" t="s">
        <v>348</v>
      </c>
      <c r="C171" s="4">
        <v>148992.15</v>
      </c>
      <c r="D171" s="4">
        <v>44918.3</v>
      </c>
      <c r="E171" s="4"/>
      <c r="F171" s="4"/>
      <c r="G171" s="4"/>
    </row>
    <row r="172" spans="1:7" ht="141.75" x14ac:dyDescent="0.2">
      <c r="A172" s="16" t="s">
        <v>349</v>
      </c>
      <c r="B172" s="15" t="s">
        <v>350</v>
      </c>
      <c r="C172" s="4">
        <v>102.2813</v>
      </c>
      <c r="D172" s="4">
        <v>107.5</v>
      </c>
      <c r="E172" s="4"/>
      <c r="F172" s="4"/>
      <c r="G172" s="4"/>
    </row>
    <row r="173" spans="1:7" ht="110.25" x14ac:dyDescent="0.2">
      <c r="A173" s="16" t="s">
        <v>351</v>
      </c>
      <c r="B173" s="15" t="s">
        <v>352</v>
      </c>
      <c r="C173" s="4">
        <v>0</v>
      </c>
      <c r="D173" s="4">
        <v>0</v>
      </c>
      <c r="E173" s="4"/>
      <c r="F173" s="4"/>
      <c r="G173" s="4"/>
    </row>
    <row r="174" spans="1:7" ht="283.5" x14ac:dyDescent="0.2">
      <c r="A174" s="16" t="s">
        <v>353</v>
      </c>
      <c r="B174" s="15" t="s">
        <v>354</v>
      </c>
      <c r="C174" s="4">
        <v>2903.6029700000004</v>
      </c>
      <c r="D174" s="4">
        <v>4566.8999999999996</v>
      </c>
      <c r="E174" s="4"/>
      <c r="F174" s="4"/>
      <c r="G174" s="4"/>
    </row>
    <row r="175" spans="1:7" ht="78.75" x14ac:dyDescent="0.2">
      <c r="A175" s="16" t="s">
        <v>355</v>
      </c>
      <c r="B175" s="15" t="s">
        <v>356</v>
      </c>
      <c r="C175" s="4">
        <v>60</v>
      </c>
      <c r="D175" s="4">
        <v>220.2</v>
      </c>
      <c r="E175" s="4"/>
      <c r="F175" s="4"/>
      <c r="G175" s="4"/>
    </row>
    <row r="176" spans="1:7" ht="63" x14ac:dyDescent="0.2">
      <c r="A176" s="16" t="s">
        <v>357</v>
      </c>
      <c r="B176" s="15" t="s">
        <v>358</v>
      </c>
      <c r="C176" s="4">
        <v>20029.2</v>
      </c>
      <c r="D176" s="4">
        <v>10238.5</v>
      </c>
      <c r="E176" s="4"/>
      <c r="F176" s="4"/>
      <c r="G176" s="4"/>
    </row>
    <row r="177" spans="1:7" ht="94.5" x14ac:dyDescent="0.2">
      <c r="A177" s="16" t="s">
        <v>359</v>
      </c>
      <c r="B177" s="15" t="s">
        <v>360</v>
      </c>
      <c r="C177" s="4">
        <v>0</v>
      </c>
      <c r="D177" s="4">
        <v>5249.6</v>
      </c>
      <c r="E177" s="4"/>
      <c r="F177" s="4"/>
      <c r="G177" s="4"/>
    </row>
    <row r="178" spans="1:7" ht="94.5" x14ac:dyDescent="0.2">
      <c r="A178" s="16" t="s">
        <v>361</v>
      </c>
      <c r="B178" s="15" t="s">
        <v>362</v>
      </c>
      <c r="C178" s="4">
        <v>0</v>
      </c>
      <c r="D178" s="4">
        <v>54458.7</v>
      </c>
      <c r="E178" s="4"/>
      <c r="F178" s="4"/>
      <c r="G178" s="4"/>
    </row>
    <row r="179" spans="1:7" ht="94.5" x14ac:dyDescent="0.2">
      <c r="A179" s="16" t="s">
        <v>363</v>
      </c>
      <c r="B179" s="15" t="s">
        <v>364</v>
      </c>
      <c r="C179" s="4">
        <v>0</v>
      </c>
      <c r="D179" s="4">
        <v>17998.2</v>
      </c>
      <c r="E179" s="4"/>
      <c r="F179" s="4"/>
      <c r="G179" s="4"/>
    </row>
    <row r="180" spans="1:7" ht="157.5" x14ac:dyDescent="0.2">
      <c r="A180" s="1" t="s">
        <v>365</v>
      </c>
      <c r="B180" s="15" t="s">
        <v>366</v>
      </c>
      <c r="C180" s="4">
        <v>574891.55926999997</v>
      </c>
      <c r="D180" s="4">
        <v>582462.70000000007</v>
      </c>
      <c r="E180" s="4">
        <v>587462.40000000002</v>
      </c>
      <c r="F180" s="4">
        <v>591680.9</v>
      </c>
      <c r="G180" s="4">
        <v>591290.30000000005</v>
      </c>
    </row>
    <row r="181" spans="1:7" ht="78.75" x14ac:dyDescent="0.2">
      <c r="A181" s="1" t="s">
        <v>367</v>
      </c>
      <c r="B181" s="15" t="s">
        <v>368</v>
      </c>
      <c r="C181" s="4">
        <v>5597.1144899999999</v>
      </c>
      <c r="D181" s="4"/>
      <c r="E181" s="4"/>
      <c r="F181" s="4"/>
      <c r="G181" s="4"/>
    </row>
    <row r="182" spans="1:7" ht="204.75" x14ac:dyDescent="0.2">
      <c r="A182" s="1" t="s">
        <v>369</v>
      </c>
      <c r="B182" s="15" t="s">
        <v>370</v>
      </c>
      <c r="C182" s="4">
        <v>72623.436900000001</v>
      </c>
      <c r="D182" s="4">
        <v>71141.3</v>
      </c>
      <c r="E182" s="4">
        <v>71011.100000000006</v>
      </c>
      <c r="F182" s="4">
        <v>70698.600000000006</v>
      </c>
      <c r="G182" s="4">
        <v>70229.899999999994</v>
      </c>
    </row>
    <row r="183" spans="1:7" ht="110.25" x14ac:dyDescent="0.2">
      <c r="A183" s="16" t="s">
        <v>371</v>
      </c>
      <c r="B183" s="15" t="s">
        <v>372</v>
      </c>
      <c r="C183" s="4">
        <v>10674.5</v>
      </c>
      <c r="D183" s="4">
        <v>13352.6</v>
      </c>
      <c r="E183" s="4"/>
      <c r="F183" s="4"/>
      <c r="G183" s="4"/>
    </row>
    <row r="184" spans="1:7" ht="47.25" x14ac:dyDescent="0.2">
      <c r="A184" s="16" t="s">
        <v>373</v>
      </c>
      <c r="B184" s="15" t="s">
        <v>374</v>
      </c>
      <c r="C184" s="4">
        <v>906302.4</v>
      </c>
      <c r="D184" s="4">
        <v>1237948.3999999999</v>
      </c>
      <c r="E184" s="4"/>
      <c r="F184" s="4"/>
      <c r="G184" s="4"/>
    </row>
    <row r="185" spans="1:7" ht="110.25" x14ac:dyDescent="0.2">
      <c r="A185" s="16" t="s">
        <v>375</v>
      </c>
      <c r="B185" s="15" t="s">
        <v>376</v>
      </c>
      <c r="C185" s="4">
        <v>100242</v>
      </c>
      <c r="D185" s="4">
        <v>58368.5</v>
      </c>
      <c r="E185" s="4"/>
      <c r="F185" s="4"/>
      <c r="G185" s="4"/>
    </row>
    <row r="186" spans="1:7" ht="267.75" x14ac:dyDescent="0.2">
      <c r="A186" s="1" t="s">
        <v>377</v>
      </c>
      <c r="B186" s="15" t="s">
        <v>378</v>
      </c>
      <c r="C186" s="4">
        <v>15210.81034</v>
      </c>
      <c r="D186" s="4">
        <v>1011.8</v>
      </c>
      <c r="E186" s="4">
        <v>926.1</v>
      </c>
      <c r="F186" s="4">
        <v>917.4</v>
      </c>
      <c r="G186" s="4">
        <v>892.7</v>
      </c>
    </row>
    <row r="187" spans="1:7" ht="94.5" x14ac:dyDescent="0.2">
      <c r="A187" s="16" t="s">
        <v>379</v>
      </c>
      <c r="B187" s="15" t="s">
        <v>380</v>
      </c>
      <c r="C187" s="4">
        <v>450780</v>
      </c>
      <c r="D187" s="4">
        <v>450800</v>
      </c>
      <c r="E187" s="4"/>
      <c r="F187" s="4"/>
      <c r="G187" s="4"/>
    </row>
    <row r="188" spans="1:7" ht="78.75" x14ac:dyDescent="0.2">
      <c r="A188" s="16" t="s">
        <v>381</v>
      </c>
      <c r="B188" s="15" t="s">
        <v>382</v>
      </c>
      <c r="C188" s="4">
        <v>224415.6</v>
      </c>
      <c r="D188" s="4">
        <v>240589</v>
      </c>
      <c r="E188" s="4"/>
      <c r="F188" s="4"/>
      <c r="G188" s="4"/>
    </row>
    <row r="189" spans="1:7" ht="47.25" x14ac:dyDescent="0.2">
      <c r="A189" s="16" t="s">
        <v>383</v>
      </c>
      <c r="B189" s="15" t="s">
        <v>384</v>
      </c>
      <c r="C189" s="4">
        <v>0</v>
      </c>
      <c r="D189" s="4">
        <v>2000</v>
      </c>
      <c r="E189" s="4"/>
      <c r="F189" s="4"/>
      <c r="G189" s="4"/>
    </row>
    <row r="190" spans="1:7" ht="47.25" x14ac:dyDescent="0.2">
      <c r="A190" s="1" t="s">
        <v>385</v>
      </c>
      <c r="B190" s="15" t="s">
        <v>386</v>
      </c>
      <c r="C190" s="4">
        <v>25000</v>
      </c>
      <c r="D190" s="4">
        <v>5000</v>
      </c>
      <c r="E190" s="4">
        <v>14550</v>
      </c>
      <c r="F190" s="4">
        <v>0</v>
      </c>
      <c r="G190" s="4">
        <v>0</v>
      </c>
    </row>
    <row r="191" spans="1:7" ht="94.5" x14ac:dyDescent="0.2">
      <c r="A191" s="1" t="s">
        <v>387</v>
      </c>
      <c r="B191" s="15" t="s">
        <v>388</v>
      </c>
      <c r="C191" s="4">
        <v>346.01069999999999</v>
      </c>
      <c r="D191" s="4">
        <v>320</v>
      </c>
      <c r="E191" s="4">
        <v>305.5</v>
      </c>
      <c r="F191" s="4">
        <v>307.8</v>
      </c>
      <c r="G191" s="4">
        <v>299.5</v>
      </c>
    </row>
    <row r="192" spans="1:7" ht="63" x14ac:dyDescent="0.2">
      <c r="A192" s="16" t="s">
        <v>389</v>
      </c>
      <c r="B192" s="15" t="s">
        <v>390</v>
      </c>
      <c r="C192" s="4">
        <v>0</v>
      </c>
      <c r="D192" s="4">
        <v>24840</v>
      </c>
      <c r="E192" s="4"/>
      <c r="F192" s="4"/>
      <c r="G192" s="4"/>
    </row>
    <row r="193" spans="1:7" ht="94.5" x14ac:dyDescent="0.2">
      <c r="A193" s="16" t="s">
        <v>391</v>
      </c>
      <c r="B193" s="15" t="s">
        <v>392</v>
      </c>
      <c r="C193" s="4">
        <v>2702755.85</v>
      </c>
      <c r="D193" s="4">
        <v>1552755.9</v>
      </c>
      <c r="E193" s="4"/>
      <c r="F193" s="4"/>
      <c r="G193" s="4"/>
    </row>
    <row r="194" spans="1:7" ht="126" x14ac:dyDescent="0.2">
      <c r="A194" s="1" t="s">
        <v>393</v>
      </c>
      <c r="B194" s="15" t="s">
        <v>394</v>
      </c>
      <c r="C194" s="4">
        <v>61944.5</v>
      </c>
      <c r="D194" s="4"/>
      <c r="E194" s="4"/>
      <c r="F194" s="4"/>
      <c r="G194" s="4"/>
    </row>
    <row r="195" spans="1:7" ht="63" x14ac:dyDescent="0.2">
      <c r="A195" s="19" t="s">
        <v>395</v>
      </c>
      <c r="B195" s="15" t="s">
        <v>396</v>
      </c>
      <c r="C195" s="4">
        <v>948367.1770599999</v>
      </c>
      <c r="D195" s="4">
        <v>105006.2</v>
      </c>
      <c r="E195" s="4"/>
      <c r="F195" s="4"/>
      <c r="G195" s="4"/>
    </row>
    <row r="196" spans="1:7" ht="47.25" x14ac:dyDescent="0.2">
      <c r="A196" s="16" t="s">
        <v>397</v>
      </c>
      <c r="B196" s="15" t="s">
        <v>398</v>
      </c>
      <c r="C196" s="4">
        <v>279068.81455000001</v>
      </c>
      <c r="D196" s="4">
        <v>75000</v>
      </c>
      <c r="E196" s="4"/>
      <c r="F196" s="4"/>
      <c r="G196" s="4"/>
    </row>
    <row r="197" spans="1:7" ht="47.25" x14ac:dyDescent="0.2">
      <c r="A197" s="11" t="s">
        <v>399</v>
      </c>
      <c r="B197" s="12" t="s">
        <v>400</v>
      </c>
      <c r="C197" s="4">
        <v>1420277.6827499999</v>
      </c>
      <c r="D197" s="4"/>
      <c r="E197" s="4"/>
      <c r="F197" s="4"/>
      <c r="G197" s="4"/>
    </row>
    <row r="198" spans="1:7" ht="63" x14ac:dyDescent="0.2">
      <c r="A198" s="11" t="s">
        <v>401</v>
      </c>
      <c r="B198" s="12" t="s">
        <v>402</v>
      </c>
      <c r="C198" s="4">
        <v>1420277.6827499999</v>
      </c>
      <c r="D198" s="4"/>
      <c r="E198" s="4"/>
      <c r="F198" s="4"/>
      <c r="G198" s="4"/>
    </row>
    <row r="199" spans="1:7" ht="78.75" x14ac:dyDescent="0.2">
      <c r="A199" s="1" t="s">
        <v>403</v>
      </c>
      <c r="B199" s="15" t="s">
        <v>404</v>
      </c>
      <c r="C199" s="4">
        <v>3.3946799999999997</v>
      </c>
      <c r="D199" s="4"/>
      <c r="E199" s="4"/>
      <c r="F199" s="4"/>
      <c r="G199" s="4"/>
    </row>
    <row r="200" spans="1:7" ht="157.5" x14ac:dyDescent="0.2">
      <c r="A200" s="1" t="s">
        <v>405</v>
      </c>
      <c r="B200" s="15" t="s">
        <v>406</v>
      </c>
      <c r="C200" s="4">
        <v>1420199.1380699999</v>
      </c>
      <c r="D200" s="4"/>
      <c r="E200" s="4"/>
      <c r="F200" s="4"/>
      <c r="G200" s="4"/>
    </row>
    <row r="201" spans="1:7" ht="47.25" x14ac:dyDescent="0.2">
      <c r="A201" s="1" t="s">
        <v>407</v>
      </c>
      <c r="B201" s="15" t="s">
        <v>408</v>
      </c>
      <c r="C201" s="4">
        <v>75.150000000000006</v>
      </c>
      <c r="D201" s="4"/>
      <c r="E201" s="4"/>
      <c r="F201" s="4"/>
      <c r="G201" s="4"/>
    </row>
    <row r="202" spans="1:7" ht="31.5" x14ac:dyDescent="0.2">
      <c r="A202" s="11" t="s">
        <v>409</v>
      </c>
      <c r="B202" s="12" t="s">
        <v>410</v>
      </c>
      <c r="C202" s="4">
        <v>17009.812600000001</v>
      </c>
      <c r="D202" s="4"/>
      <c r="E202" s="4"/>
      <c r="F202" s="4"/>
      <c r="G202" s="4"/>
    </row>
    <row r="203" spans="1:7" ht="47.25" x14ac:dyDescent="0.2">
      <c r="A203" s="11" t="s">
        <v>411</v>
      </c>
      <c r="B203" s="12" t="s">
        <v>412</v>
      </c>
      <c r="C203" s="4">
        <v>17009.812600000001</v>
      </c>
      <c r="D203" s="4"/>
      <c r="E203" s="4"/>
      <c r="F203" s="4"/>
      <c r="G203" s="4"/>
    </row>
    <row r="204" spans="1:7" ht="47.25" x14ac:dyDescent="0.2">
      <c r="A204" s="1" t="s">
        <v>413</v>
      </c>
      <c r="B204" s="15" t="s">
        <v>414</v>
      </c>
      <c r="C204" s="4">
        <v>17009.812600000001</v>
      </c>
      <c r="D204" s="4"/>
      <c r="E204" s="4"/>
      <c r="F204" s="4"/>
      <c r="G204" s="4"/>
    </row>
    <row r="205" spans="1:7" ht="31.5" x14ac:dyDescent="0.2">
      <c r="A205" s="11" t="s">
        <v>415</v>
      </c>
      <c r="B205" s="14" t="s">
        <v>416</v>
      </c>
      <c r="C205" s="3">
        <v>2324.4917799999998</v>
      </c>
      <c r="D205" s="3">
        <v>0</v>
      </c>
      <c r="E205" s="3">
        <v>32418.5</v>
      </c>
      <c r="F205" s="3">
        <v>0</v>
      </c>
      <c r="G205" s="3">
        <v>0</v>
      </c>
    </row>
    <row r="206" spans="1:7" ht="31.5" x14ac:dyDescent="0.2">
      <c r="A206" s="11" t="s">
        <v>417</v>
      </c>
      <c r="B206" s="14" t="s">
        <v>418</v>
      </c>
      <c r="C206" s="3">
        <v>2324.4917799999998</v>
      </c>
      <c r="D206" s="3">
        <v>0</v>
      </c>
      <c r="E206" s="3">
        <v>32418.5</v>
      </c>
      <c r="F206" s="3">
        <v>0</v>
      </c>
      <c r="G206" s="3">
        <v>0</v>
      </c>
    </row>
    <row r="207" spans="1:7" ht="110.25" x14ac:dyDescent="0.2">
      <c r="A207" s="1" t="s">
        <v>419</v>
      </c>
      <c r="B207" s="15" t="s">
        <v>420</v>
      </c>
      <c r="C207" s="4">
        <v>2.5</v>
      </c>
      <c r="D207" s="4">
        <v>0</v>
      </c>
      <c r="E207" s="4">
        <v>3235</v>
      </c>
      <c r="F207" s="4">
        <v>0</v>
      </c>
      <c r="G207" s="4">
        <v>0</v>
      </c>
    </row>
    <row r="208" spans="1:7" ht="31.5" x14ac:dyDescent="0.2">
      <c r="A208" s="1" t="s">
        <v>421</v>
      </c>
      <c r="B208" s="15" t="s">
        <v>418</v>
      </c>
      <c r="C208" s="4">
        <v>2321.9917799999998</v>
      </c>
      <c r="D208" s="4">
        <v>0</v>
      </c>
      <c r="E208" s="4">
        <v>29183.5</v>
      </c>
      <c r="F208" s="4">
        <v>0</v>
      </c>
      <c r="G208" s="4">
        <v>0</v>
      </c>
    </row>
    <row r="209" spans="1:7" ht="94.5" x14ac:dyDescent="0.2">
      <c r="A209" s="11" t="s">
        <v>422</v>
      </c>
      <c r="B209" s="12" t="s">
        <v>423</v>
      </c>
      <c r="C209" s="3">
        <v>231241.20527999999</v>
      </c>
      <c r="D209" s="3">
        <v>98621.246969999993</v>
      </c>
      <c r="E209" s="3"/>
      <c r="F209" s="3"/>
      <c r="G209" s="3"/>
    </row>
    <row r="210" spans="1:7" ht="63" x14ac:dyDescent="0.2">
      <c r="A210" s="11" t="s">
        <v>424</v>
      </c>
      <c r="B210" s="12" t="s">
        <v>425</v>
      </c>
      <c r="C210" s="3">
        <v>-127516.25020000001</v>
      </c>
      <c r="D210" s="3">
        <v>-49752.640290000003</v>
      </c>
      <c r="E210" s="3"/>
      <c r="F210" s="3"/>
      <c r="G210" s="3"/>
    </row>
    <row r="211" spans="1:7" x14ac:dyDescent="0.2">
      <c r="A211" s="29" t="s">
        <v>426</v>
      </c>
      <c r="B211" s="29"/>
      <c r="C211" s="3">
        <v>105455613.09746</v>
      </c>
      <c r="D211" s="3">
        <f>D33+D6</f>
        <v>113936795.20757</v>
      </c>
      <c r="E211" s="3">
        <v>111269000.8</v>
      </c>
      <c r="F211" s="3">
        <v>108088303.40000001</v>
      </c>
      <c r="G211" s="3">
        <v>102409322.5</v>
      </c>
    </row>
    <row r="212" spans="1:7" x14ac:dyDescent="0.2">
      <c r="C212" s="21"/>
      <c r="D212" s="21"/>
      <c r="E212" s="21"/>
      <c r="F212" s="21"/>
      <c r="G212" s="21"/>
    </row>
  </sheetData>
  <autoFilter ref="A5:G32"/>
  <mergeCells count="5">
    <mergeCell ref="A1:G1"/>
    <mergeCell ref="C2:G2"/>
    <mergeCell ref="B2:B4"/>
    <mergeCell ref="A2:A4"/>
    <mergeCell ref="A211:B211"/>
  </mergeCells>
  <printOptions horizontalCentered="1"/>
  <pageMargins left="0.78740157480314965" right="0.39370078740157483" top="0.59055118110236227" bottom="0.59055118110236227" header="0.11811023622047245" footer="0"/>
  <pageSetup paperSize="9" scale="44" fitToHeight="90" orientation="portrait" r:id="rId1"/>
  <headerFooter>
    <oddHeader>&amp;C&amp;P</oddHeader>
    <oddFooter>&amp;L&amp;8&amp;Z&amp;F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Table1</vt:lpstr>
      <vt:lpstr>Table1!Заголовки_для_печати</vt:lpstr>
      <vt:lpstr>Table1!Область_печати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2023-11-07T12:23:25Z</dcterms:modified>
</cp:coreProperties>
</file>