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Table1" sheetId="1" r:id="rId1"/>
    <sheet name="Table1 (2)" sheetId="2" r:id="rId2"/>
  </sheets>
  <definedNames>
    <definedName name="_xlnm._FilterDatabase" localSheetId="0" hidden="1">Table1!$A$7:$U$188</definedName>
    <definedName name="_xlnm._FilterDatabase" localSheetId="1" hidden="1">'Table1 (2)'!$A$6:$U$107</definedName>
  </definedNames>
  <calcPr calcId="162913"/>
</workbook>
</file>

<file path=xl/calcChain.xml><?xml version="1.0" encoding="utf-8"?>
<calcChain xmlns="http://schemas.openxmlformats.org/spreadsheetml/2006/main">
  <c r="F16" i="2" l="1"/>
  <c r="F15" i="2" s="1"/>
  <c r="F106" i="2"/>
  <c r="F98" i="2"/>
  <c r="F96" i="2"/>
  <c r="E96" i="2"/>
  <c r="F93" i="2"/>
  <c r="F88" i="2"/>
  <c r="F84" i="2"/>
  <c r="F82" i="2"/>
  <c r="F80" i="2"/>
  <c r="F78" i="2"/>
  <c r="F76" i="2"/>
  <c r="F74" i="2"/>
  <c r="F72" i="2"/>
  <c r="F70" i="2"/>
  <c r="F68" i="2"/>
  <c r="F59" i="2"/>
  <c r="F50" i="2"/>
  <c r="F17" i="2"/>
  <c r="F13" i="2"/>
  <c r="F10" i="2"/>
  <c r="F7" i="2"/>
  <c r="E106" i="2"/>
  <c r="E98" i="2"/>
  <c r="E93" i="2"/>
  <c r="E88" i="2"/>
  <c r="E84" i="2"/>
  <c r="E82" i="2"/>
  <c r="E80" i="2"/>
  <c r="E78" i="2"/>
  <c r="E76" i="2"/>
  <c r="E74" i="2"/>
  <c r="E72" i="2"/>
  <c r="E70" i="2"/>
  <c r="E68" i="2"/>
  <c r="F6" i="2" l="1"/>
  <c r="E59" i="2" l="1"/>
  <c r="E50" i="2"/>
  <c r="E17" i="2"/>
  <c r="E15" i="2"/>
  <c r="E13" i="2"/>
  <c r="E10" i="2"/>
  <c r="E7" i="2"/>
  <c r="E23" i="1"/>
  <c r="E20" i="1"/>
  <c r="E15" i="1"/>
  <c r="E8" i="1"/>
  <c r="E6" i="2" l="1"/>
</calcChain>
</file>

<file path=xl/sharedStrings.xml><?xml version="1.0" encoding="utf-8"?>
<sst xmlns="http://schemas.openxmlformats.org/spreadsheetml/2006/main" count="1167" uniqueCount="384">
  <si>
    <t/>
  </si>
  <si>
    <t>ГРБС</t>
  </si>
  <si>
    <t>КЦСР</t>
  </si>
  <si>
    <t>ДАК</t>
  </si>
  <si>
    <t>Наименование</t>
  </si>
  <si>
    <t>2023 год</t>
  </si>
  <si>
    <t>2024 год</t>
  </si>
  <si>
    <t>2025 год</t>
  </si>
  <si>
    <t>ИТОГО</t>
  </si>
  <si>
    <t>001</t>
  </si>
  <si>
    <t>ПРАВИТЕЛЬСТВО ТВЕРСКОЙ ОБЛАСТИ</t>
  </si>
  <si>
    <t>5010298740</t>
  </si>
  <si>
    <t>Финансовое обеспечение выполнения государственного задания государственным автономным учреждением Тверской области "Региональное Информационное Агентство "Верхневолжье"</t>
  </si>
  <si>
    <t>5010206Г00</t>
  </si>
  <si>
    <t>Мероприятие 2.06 "Предоставление субсидии на финансовое обеспечение выполнения государственного задания государственному автономному учреждению Тверской области "Региональное Информационное Агентство "Верхневолжье" в части деятельности печатных средств массовой информации"</t>
  </si>
  <si>
    <t>5010207Г00</t>
  </si>
  <si>
    <t>Мероприятие 2.07 "Предоставление субсидии на финансовое обеспечение выполнения государственного задания государственному автономному учреждению Тверской области "Региональное Информационное Агентство "Верхневолжье"в части деятельности электронных средств массовой информации"</t>
  </si>
  <si>
    <t>5010208Г00</t>
  </si>
  <si>
    <t>Мероприятие 2.08 "Предоставление субсидии на финансовое обеспечение выполнения государственного задания государственному автономному учреждению Тверской области "Региональное Информационное Агентство "Верхневолжье"в части проведения социологических исследований"</t>
  </si>
  <si>
    <t>5020210030</t>
  </si>
  <si>
    <t>Финансовое обеспечение выполнения государственного задания государственным бюджетным учреждением Тверской области "Учреждение по эксплуатации и обслуживанию административных зданий и помещений"</t>
  </si>
  <si>
    <t>5020202Г00</t>
  </si>
  <si>
    <t>Мероприятие 2.02 "Финансовое обеспечение выполнения государственного задания государственным бюджетным учреждением Тверской области "Учреждение по эксплуатации и обслуживанию административных зданий и помещений"</t>
  </si>
  <si>
    <t>014</t>
  </si>
  <si>
    <t>МИНИСТЕРСТВО ТУРИЗМА ТВЕРСКОЙ ОБЛАСТИ</t>
  </si>
  <si>
    <t>5310210070</t>
  </si>
  <si>
    <t>Финансовое обеспечение выполнения государственного задания по организации предоставления образовательных программ среднего профессионального образования и программам профессиональной подготовки по профессиям рабочих, должностям служащих</t>
  </si>
  <si>
    <t>5310207Г00</t>
  </si>
  <si>
    <t>Мероприятие 2.07 "Обеспечение деятельности государственного бюджетного профессионального образовательного учреждения "Тверской колледж сервиса и туризма"</t>
  </si>
  <si>
    <t>122</t>
  </si>
  <si>
    <t>МИНИСТЕРСТВО СТРОИТЕЛЬСТВА ТВЕРСКОЙ ОБЛАСТИ</t>
  </si>
  <si>
    <t>5540110010</t>
  </si>
  <si>
    <t>Финансовое обеспечение выполнения государственного задания по организации предоставления образовательных программ среднего профессионального образования и  программам профессиональной подготовки по профессиям рабочих, должностям служащих</t>
  </si>
  <si>
    <t>5540101Г00</t>
  </si>
  <si>
    <t>Мероприятие 1.01 «Организация оказания государственных услуг государственным бюджетным профессиональным образовательным учреждением Тверским технологическим колледжем, подведомственным Министерству строительства Тверской области»</t>
  </si>
  <si>
    <t>034</t>
  </si>
  <si>
    <t>МИНИСТЕРСТВО ЗДРАВООХРАНЕНИЯ ТВЕРСКОЙ ОБЛАСТИ</t>
  </si>
  <si>
    <t>5620110010</t>
  </si>
  <si>
    <t>Финансовое обеспечение выполнения государственного задания по оказанию специализированной стационарной медицинской помощи</t>
  </si>
  <si>
    <t>5620101Г00</t>
  </si>
  <si>
    <t>Мероприятие 1.001 "Оказание специализированной стационарной медицинской помощи"</t>
  </si>
  <si>
    <t>5620110020</t>
  </si>
  <si>
    <t>Финансовое обеспечение выполнения государственного задания по оказанию амбулаторно-поликлинической медицинской помощи</t>
  </si>
  <si>
    <t>5620102Г00</t>
  </si>
  <si>
    <t>Мероприятие 1.002 "Оказание амбулаторно-поликлинической медицинской помощи"</t>
  </si>
  <si>
    <t>5620110030</t>
  </si>
  <si>
    <t>Финансовое обеспечение выполнения государственного задания по оказанию паллиативной медицинской помощи</t>
  </si>
  <si>
    <t>5620103Г00</t>
  </si>
  <si>
    <t>Мероприятие 1.003 "Оказание паллиативной медицинской помощи"</t>
  </si>
  <si>
    <t>5620110040</t>
  </si>
  <si>
    <t>Финансовое обеспечение выполнения государственного задания по оказанию специализированной медицинской помощи в дневных стационарах всех типов</t>
  </si>
  <si>
    <t>5620104Г00</t>
  </si>
  <si>
    <t>Мероприятие 1.004 "Оказание специализированной медицинской помощи в дневных стационарах всех типов"</t>
  </si>
  <si>
    <t>5620110060</t>
  </si>
  <si>
    <t>Финансовое обеспечение выполнения государственного задания по санаторно-курортному лечению детей</t>
  </si>
  <si>
    <t>5620106Г00</t>
  </si>
  <si>
    <t>Мероприятие 1.006 "Санаторно-курортное лечение детей"</t>
  </si>
  <si>
    <t>5620110070</t>
  </si>
  <si>
    <t>Финансовое обеспечение выполнения государственного задания по организации профилактики и борьбы со СПИД и другими инфекционными заболеваниями</t>
  </si>
  <si>
    <t>5620107Г00</t>
  </si>
  <si>
    <t>Мероприятие 1.007 "Организация профилактики и борьбы со СПИД и другими инфекционными заболеваниями государственным бюджетным учреждением здравоохранения Тверской области "Центр по профилактике и борьбе со СПИД и инфекционными заболеваниями"</t>
  </si>
  <si>
    <t>5620110080</t>
  </si>
  <si>
    <t>Финансовое обеспечение выполнения государственного задания по оказанию медицинской помощи незастрахованным лицам</t>
  </si>
  <si>
    <t>5620108Г00</t>
  </si>
  <si>
    <t>Мероприятие 1.008 "Предоставление медицинской помощи незастрахованным лицам"</t>
  </si>
  <si>
    <t>5620110090</t>
  </si>
  <si>
    <t>Финансовое обеспечение выполнения государственного задания по обеспечению специальными молочными продуктами детского питания</t>
  </si>
  <si>
    <t>5620109Г00</t>
  </si>
  <si>
    <t>Мероприятие 1.009 "Обеспечение медицинских организаций Тверской области специальными молочными продуктами детского питания"</t>
  </si>
  <si>
    <t>5620110110</t>
  </si>
  <si>
    <t>Финансовое обеспечение выполнения государственного задания по обеспечению деятельности центра профилактической медицины</t>
  </si>
  <si>
    <t>5620111Г00</t>
  </si>
  <si>
    <t>Мероприятие 1.011 подпрограммы 2 "Обеспечение деятельности центра профилактической медицины"</t>
  </si>
  <si>
    <t>5620110140</t>
  </si>
  <si>
    <t>Финансовое обеспечение выполнения государственного задания по оказанию паллиативной медицинской помощи в амбулаторных условиях, в том числе на дому</t>
  </si>
  <si>
    <t>5620114Г00</t>
  </si>
  <si>
    <t>Мероприятие 1.014 "Оказание паллиативной медицинской помощи в амбулаторных условиях, в том числе на дому"</t>
  </si>
  <si>
    <t>56201R4020</t>
  </si>
  <si>
    <t>Оказание отдельных видов высокотехнологичной медицинской помощи, не включенных в базовую программу обязательного медицинского страхования</t>
  </si>
  <si>
    <t>5620110Г00</t>
  </si>
  <si>
    <t>Мероприятие 1.010 "Оказание отдельных видов высокотехнологичной медицинской помощи, не включенных в базовую программу обязательного медицинского страхования"</t>
  </si>
  <si>
    <t>5620310030</t>
  </si>
  <si>
    <t>Финансовое обеспечение выполнения государственного задания по организации безвозмездного обеспечения донорской кровью и (или) ее компонентами</t>
  </si>
  <si>
    <t>5620303Г00</t>
  </si>
  <si>
    <t>Мероприятие 3.003 "Организация безвозмездного обеспечения донорской кровью и (или) ее компонентами"</t>
  </si>
  <si>
    <t>5620310050</t>
  </si>
  <si>
    <t>Финансовое обеспечение выполнения государственного задания на организацию работы по проведению посмертной патологоанатомической экспертизы (патологоанатомического вскрытия)</t>
  </si>
  <si>
    <t>5620305Г00</t>
  </si>
  <si>
    <t>Мероприятие 3.005 "Проведение посмертной патологоанатомической экспертизы (патологоанатомического вскрытия)"</t>
  </si>
  <si>
    <t>5620310080</t>
  </si>
  <si>
    <t>Финансовое обеспечение выполнения государственного задания по организации транспортировки граждан, находящихся на лечении в медицинских организациях, подведомственных Министерству здравоохранения Тверской области</t>
  </si>
  <si>
    <t>5620312Г00</t>
  </si>
  <si>
    <t>Мероприятие 3.012 "Организация транспортировки граждан, находящихся на лечении в медицинских организациях, подведомственных Министерству здравоохранения Тверской области, в которых отсутствует возможность оказания необходимой медицинской помощи при угрожающих жизни состояниях, в медицинские организации, расположенные в других субъектах Российской Федерации в рамках государственного задания"</t>
  </si>
  <si>
    <t>5620310100</t>
  </si>
  <si>
    <t>Финансовое обеспечение выполнения государственного задания по обеспечению деятельности музея истории медицины Тверской области</t>
  </si>
  <si>
    <t>5620314Г00</t>
  </si>
  <si>
    <t>Мероприятие 3.014 "Обеспечение деятельности музея истории медицины Тверской области в рамках государственного задания"</t>
  </si>
  <si>
    <t>5620310110</t>
  </si>
  <si>
    <t>Финансовое обеспечение выполнения государственного задания по библиотечному обслуживанию работников здравоохранения медицинскими библиотеками Тверской области</t>
  </si>
  <si>
    <t>5620311Г00</t>
  </si>
  <si>
    <t>Мероприятие 3.011 "Организация библиотечного обслуживания работников здравоохранения медицинскими библиотеками Тверской области в рамках государственного задания"</t>
  </si>
  <si>
    <t>5620310210</t>
  </si>
  <si>
    <t>Обеспечение деятельности координационно-консультативного центра по оказанию паллиативной медицинской помощи населению Тверской области</t>
  </si>
  <si>
    <t>5620321Г00</t>
  </si>
  <si>
    <t>Мероприятие 3.021 «Обеспечение деятельности координационно-консультативного центра по оказанию паллиативной медицинской помощи населению Тверской области»</t>
  </si>
  <si>
    <t>56203R3850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</si>
  <si>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</si>
  <si>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5620327Г00</t>
  </si>
  <si>
    <t>Мероприятие 3.027 "Проведение расширенного неонатального скрининга в рамках государственного задания"</t>
  </si>
  <si>
    <t>565N110080</t>
  </si>
  <si>
    <t>Финансовое обеспечение выполнения государственного задания по оказанию скорой специализированной медицинской помощи путем санитарно-авиационной эвакуации</t>
  </si>
  <si>
    <t>5650108Г00</t>
  </si>
  <si>
    <t>Мероприятие 1.008 "Оказание скорой специализированной медицинской помощи путем санитарно-авиационной эвакуации"</t>
  </si>
  <si>
    <t>565N310010</t>
  </si>
  <si>
    <t>Финансовое обеспечение выполнения государственного задания по проведению скрининга женского населения для предупреждения развития рака шейки матки</t>
  </si>
  <si>
    <t>5650306Г00</t>
  </si>
  <si>
    <t>Мероприятие 3.006 "Скрининг женского населения для предупреждения развития рака шейки матки в рамках государственного задания"</t>
  </si>
  <si>
    <t>565N310020</t>
  </si>
  <si>
    <t>Финансовое обеспечение выполнения государственного задания по проведению иммунизации женского населения против рака шейки матки</t>
  </si>
  <si>
    <t>5650307Г00</t>
  </si>
  <si>
    <t>Мероприятие 3.007 "Иммунизация женского населения против рака шейки матки в рамках государственного задания"</t>
  </si>
  <si>
    <t>565N410010</t>
  </si>
  <si>
    <t>Финансовое обеспечение выполнения государственного задания по проведению скрининга беременных</t>
  </si>
  <si>
    <t>5650412Г00</t>
  </si>
  <si>
    <t>Мероприятие 4.012 "Проведение скрининга беременных в рамках государственного задания"</t>
  </si>
  <si>
    <t>565N410020</t>
  </si>
  <si>
    <t>Финансовое обеспечение выполнения государственного задания по проведению неонатального  скрининга</t>
  </si>
  <si>
    <t>5650413Г00</t>
  </si>
  <si>
    <t>Мероприятие 4.013 "Проведение неонатального скрининга в рамках государственного задания"</t>
  </si>
  <si>
    <t>565N410030</t>
  </si>
  <si>
    <t>Финансовое обеспечение выполнения государственного задания по обеспечению деятельности медико-генетической консультации</t>
  </si>
  <si>
    <t>5650414Г00</t>
  </si>
  <si>
    <t>Мероприятие 4.014 "Обеспечение деятельности медико-генетической консультации в рамках государственного задания"</t>
  </si>
  <si>
    <t>565N410050</t>
  </si>
  <si>
    <t>Финансовое обеспечение выполнения государственного задания по приобретению расходных материалов и инсулиновых помп для лечения детей-инвалидов, страдающих сахарным диабетом</t>
  </si>
  <si>
    <t>5650415Г00</t>
  </si>
  <si>
    <t>Мероприятие 4.015 "Приобретение расходных материалов и инсулиновых помп для лечения детей-инвалидов, страдающих сахарным диабетом в рамках государственного задания"</t>
  </si>
  <si>
    <t>565N510010</t>
  </si>
  <si>
    <t>Финансовое обеспечение выполнения государственного задания по предоставлению среднего профессионального медицинского образования</t>
  </si>
  <si>
    <t>5650501Г00</t>
  </si>
  <si>
    <t>Мероприятие 5.001 "Предоставление среднего специального медицинского образования государственными учреждениями Тверской области в рамках государственного задания"</t>
  </si>
  <si>
    <t>565N510020</t>
  </si>
  <si>
    <t>Финансовое обеспечение выполнения государственного задания по повышению квалификации медицинских работников</t>
  </si>
  <si>
    <t>5650502Г00</t>
  </si>
  <si>
    <t>Мероприятие 5.002 "Повышение квалификации медицинских работников государственных учреждений Тверской области в рамках государственного задания"</t>
  </si>
  <si>
    <t>5660110010</t>
  </si>
  <si>
    <t>Финансовое обеспечение выполнения государственного задания по оказанию специализированной скорой медицинской помощи</t>
  </si>
  <si>
    <t>5660101Г00</t>
  </si>
  <si>
    <t>Мероприятие 1.001 «Оказание специализированной скорой медицинской помощи»</t>
  </si>
  <si>
    <t>5660110030</t>
  </si>
  <si>
    <t>Финансовое обеспечение выполнения государственного задания по организации мероприятий по взаимодействию с организациями и населением Тверской области в условиях предупреждения и (или) ликвидации чрезвычайных ситуаций и неблагоприятной санитарно-эпидемиологической обстановки</t>
  </si>
  <si>
    <t>5660103Г00</t>
  </si>
  <si>
    <t>Мероприятие 1.003 «Организация мероприятий по взаимодействию с организациями и населением Тверской области в условиях предупреждения и (или) ликвидации чрезвычайных ситуаций и неблагоприятной санитарно-эпидемиологической обстановки»</t>
  </si>
  <si>
    <t>5660110040</t>
  </si>
  <si>
    <t>Финансовое обеспечение выполнения государственного задания по оказанию оперативной помощи населению Тверской области</t>
  </si>
  <si>
    <t>5660104Г00</t>
  </si>
  <si>
    <t>Мероприятие 1.004 «Обеспечение оперативной помощи населению Тверской области по единому номеру 122»</t>
  </si>
  <si>
    <t>104</t>
  </si>
  <si>
    <t>МИНИСТЕРСТВО ТРАНСПОРТА ТВЕРСКОЙ ОБЛАСТИ</t>
  </si>
  <si>
    <t>5850110010</t>
  </si>
  <si>
    <t>5850101Г00</t>
  </si>
  <si>
    <t>Мероприятие 1.01 "Организация оказания государственных услуг государственными бюджетными профессиональными образовательными организациями, подведомственными Министерству транспорта Тверской области"</t>
  </si>
  <si>
    <t>125</t>
  </si>
  <si>
    <t>МИНИСТЕРСТВО ЭНЕРГЕТИКИ И ЖИЛИЩНО-КОММУНАЛЬНОГО ХОЗЯЙСТВА ТВЕРСКОЙ ОБЛАСТИ</t>
  </si>
  <si>
    <t>5940110010</t>
  </si>
  <si>
    <t>5940101Г00</t>
  </si>
  <si>
    <t>Мероприятие 1.01 "Организация оказания государственных услуг государственными бюджетными профессиональными образовательными организациями, подведомственными Министерству энергетики и жилищно-коммунального хозяйства Тверской области"</t>
  </si>
  <si>
    <t>013</t>
  </si>
  <si>
    <t>МИНИСТЕРСТВО ЭКОНОМИЧЕСКОГО РАЗВИТИЯ ТВЕРСКОЙ ОБЛАСТИ</t>
  </si>
  <si>
    <t>6020810050</t>
  </si>
  <si>
    <t>Предоставление субсидии государственному автономному учреждению "Центр сопровождения инвестиций" на оказание государственных услуг в рамках государственного задания</t>
  </si>
  <si>
    <t>6020806Г00</t>
  </si>
  <si>
    <t>Мероприятие 8.06 «Организационное сопровождение реализации инвестиционных проектов, предоставление информационной и консультационной поддержки субъектам предпринимательства в рамках сопровождения инвестиционных проектов»</t>
  </si>
  <si>
    <t>6060110010</t>
  </si>
  <si>
    <t>Финансовое обеспечение выполнения государственного задания на оказание государственных услуг государственным автономным учреждением Тверской области "Многофункциональный центр предоставления государственных и муниципальных услуг"</t>
  </si>
  <si>
    <t>6060101Г00</t>
  </si>
  <si>
    <t>Мероприятие 1.01 "Обеспечение предоставления государственных и муниципальных услуг ГАУ "МФЦ" а рамках государственного задания"</t>
  </si>
  <si>
    <t>250</t>
  </si>
  <si>
    <t>МИНИСТЕРСТВО СЕМЕЙНОЙ И ДЕМОГРАФИЧЕСКОЙ ПОЛИТИКИ ТВЕРСКОЙ ОБЛАСТИ</t>
  </si>
  <si>
    <t>6220410010</t>
  </si>
  <si>
    <t>Финансовое обеспечение выполнения государственного задания социально-реабилитационными центрами для несовершеннолетних и государственным бюджетным учреждением "Тверской областной Центр социальной помощи семье и детям"</t>
  </si>
  <si>
    <t>6220401Г00</t>
  </si>
  <si>
    <t>Мероприятие 4.01 "Предоставление субсидии на выполнение государственного задания социально-реабилитационным центрам для несовершеннолетних и государственному бюджетному учреждению "Тверской областной Центр социальной помощи семье и детям""</t>
  </si>
  <si>
    <t>6220410030</t>
  </si>
  <si>
    <t>Финансовое обеспечение выполнения государственного задания государственным бюджетным учреждением "Областной центр помощи детям, оставшимся без попечения родителей"</t>
  </si>
  <si>
    <t>6220403Г00</t>
  </si>
  <si>
    <t>Мероприятие 4.03 "Предоставление субсидии на выполнение государственного задания в государственном бюджетном учреждении социального обслуживания для детей-сирот и детей, оставшихся без попечения родителей, Тверской области "Областной Центр помощи детям, оставшимся без попечения родителей" (г. Торжок)"</t>
  </si>
  <si>
    <t>145</t>
  </si>
  <si>
    <t>МИНИСТЕРСТВО МОЛОДЕЖНОЙ ПОЛИТИКИ ТВЕРСКОЙ ОБЛАСТИ</t>
  </si>
  <si>
    <t>6330210060</t>
  </si>
  <si>
    <t>Финансовое обеспечение выполнения государственного задания государственными  учреждениями Тверской области отрасли "Молодежная политика"</t>
  </si>
  <si>
    <t>6330206Г00</t>
  </si>
  <si>
    <t>Мероприятие 2.06 "Предоставление субсидии на выполнение государственного задания государственным бюджетным учреждением Тверской области "Областной молодежный центр"</t>
  </si>
  <si>
    <t>164</t>
  </si>
  <si>
    <t>КОМИТЕТ ПО ФИЗИЧЕСКОЙ КУЛЬТУРЕ И СПОРТУ ТВЕРСКОЙ ОБЛАСТИ</t>
  </si>
  <si>
    <t>6410110030</t>
  </si>
  <si>
    <t>Финансовое обеспечение выполнения государственного задания на создание условий для занятий физической культурой и спортом на базе государственных физкультурно-оздоровительных и спортивных комплексов</t>
  </si>
  <si>
    <t>6410102Г00</t>
  </si>
  <si>
    <t>Мероприятие 1.02 "Создание условий для занятий физической культурой и спортом населения региона в государственных физкультурно-оздоровительных и спортивных комплексах в рамках выполнения государственных заданий"</t>
  </si>
  <si>
    <t>6420110030</t>
  </si>
  <si>
    <t>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подготовки, организацию и проведение спортивно-оздоровительной работы по развитию физической культуры и спорта среди различных групп населения</t>
  </si>
  <si>
    <t>6420101Г00</t>
  </si>
  <si>
    <t>Мероприятие 1.01 "Осуществление спортивной подготовки по видам спорта в соответствии с федеральными стандартами спортивной подготовки, организация и проведение спортивно-оздоровительной работы по развитию физической культуры и спорта среди различных групп населения"</t>
  </si>
  <si>
    <t>6420210050</t>
  </si>
  <si>
    <t>Финансовое обеспечение выполнения государственного задания на обеспечение подготовки резерва для сборных команд России по видам спорта</t>
  </si>
  <si>
    <t>6420201Г00</t>
  </si>
  <si>
    <t>Мероприятие  2.01   «Обеспечение деятельности государственного бюджетного учреждения Тверской области центр спортивной подготовки «Школа высшего спортивного мастерства» (далее – ГБУ ЦСП ШВСМ)  как центра подготовки спортивного  резерва для сборных команд Тверской области и Российской Федерации и создание на его базе центра  по  определению предрасположенностей детей к занятиям определенными  видами спорта»</t>
  </si>
  <si>
    <t>6430210040</t>
  </si>
  <si>
    <t>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подготовки, организацию и проведение спортивно-оздоровительной работы по развитию физической культуры и спорта среди лиц с ограниченными возможностями здоровья и инвалидами</t>
  </si>
  <si>
    <t>6430201Г00</t>
  </si>
  <si>
    <t>Мероприятие 2.01 "Осуществление спортивной подготовки по видам спорта в соответствии с федеральными стандартами спортивной подготовки, организация и проведение спортивно-оздоровительной работы по развитию физической культуры и спорта среди лиц с ограниченными возможностями здоровья и инвалидов в САШ"</t>
  </si>
  <si>
    <t>065</t>
  </si>
  <si>
    <t>МИНИСТЕРСТВО КУЛЬТУРЫ ТВЕРСКОЙ ОБЛАСТИ</t>
  </si>
  <si>
    <t>6510110010</t>
  </si>
  <si>
    <t>Финансовое обеспечение выполнения государственного задания по предоставлению библиотечного обслуживания населения</t>
  </si>
  <si>
    <t>6510101Г00</t>
  </si>
  <si>
    <t>Мероприятие 1.01 "Библиотечное, библиографическое и информационное обслуживание пользователей государственных бюджетных библиотек Тверской области"</t>
  </si>
  <si>
    <t>6510110020</t>
  </si>
  <si>
    <t>Финансовое обеспечение выполнения государственного задания по предоставлению музейного обслуживания населения</t>
  </si>
  <si>
    <t>6510103Г00</t>
  </si>
  <si>
    <t>Мероприятие 1.03 "Музейное обслуживание населения"</t>
  </si>
  <si>
    <t>6510210040</t>
  </si>
  <si>
    <t>Финансовое обеспечение выполнения государственного задания по предоставлению  театрально-концертного обслуживания населения</t>
  </si>
  <si>
    <t>6510201Г00</t>
  </si>
  <si>
    <t>Мероприятие 2.01 "Театрально-концертное обслуживание населения"</t>
  </si>
  <si>
    <t>6510210050</t>
  </si>
  <si>
    <t>Финансовое обеспечение выполнения государственного задания по предоставлению культурно-досугового обслуживания населения</t>
  </si>
  <si>
    <t>6510203Г00</t>
  </si>
  <si>
    <t>Мероприятие 2.03 "Предоставление возможностей для развития творческих способностей на непрофессиональной (любительской) основе, сохранение и развитие традиционной народной культуры, нематериального культурного наследия"</t>
  </si>
  <si>
    <t>6510210080</t>
  </si>
  <si>
    <t>Финансовое обеспечение выполнения государственного задания по  кинообслуживанию  населения</t>
  </si>
  <si>
    <t>6510202Г00</t>
  </si>
  <si>
    <t>Мероприятие 2.02 "Кинообслуживание населения, формирование и сохранение фильмофонда"</t>
  </si>
  <si>
    <t>6510310030</t>
  </si>
  <si>
    <t>Финансовое обеспечение выполнения государственного задания по предоставлению  дополнительного образования детей в сфере культуры</t>
  </si>
  <si>
    <t>6510302Г00</t>
  </si>
  <si>
    <t>Мероприятие 3.02 "Реализация дополнительных общеобразовательных программ"</t>
  </si>
  <si>
    <t>6510310060</t>
  </si>
  <si>
    <t>Финансовое обеспечение выполнения государственного задания по предоставлению среднего профессионального образования в сфере культуры</t>
  </si>
  <si>
    <t>6510301Г00</t>
  </si>
  <si>
    <t>Мероприятие 3.01 "Реализация образовательных программ среднего профессионального образования"</t>
  </si>
  <si>
    <t>6510310070</t>
  </si>
  <si>
    <t>Финансовое обеспечение выполнения государственного задания по предоставлению дополнительного профессионального образования, переподготовки, повышения квалификации педагогических кадров в сфере культуры</t>
  </si>
  <si>
    <t>6510303Г00</t>
  </si>
  <si>
    <t>Мероприятие 3.03 "Реализация дополнительных профессиональных программ"</t>
  </si>
  <si>
    <t>148</t>
  </si>
  <si>
    <t>МИНИСТЕРСТВО СОЦИАЛЬНОЙ ЗАЩИТЫ НАСЕЛЕНИЯ ТВЕРСКОЙ ОБЛАСТИ</t>
  </si>
  <si>
    <t>6610310010</t>
  </si>
  <si>
    <t>Финансовое обеспечение  выполнения государственного задания комплексными центрами социального обслуживания населения</t>
  </si>
  <si>
    <t>6610301Г00</t>
  </si>
  <si>
    <t>Мероприятие  3.01 «Предоставление субсидии  на выполнение государственного задания в комплексных центрах системы социальной защиты населения»</t>
  </si>
  <si>
    <t>6610310030</t>
  </si>
  <si>
    <t>Финансовое обеспечение выполнения государственного задания домами-интернатами, специальными и психоневрологическими домами-интернатами для престарелых и инвалидов, а также учреждениями социальной защиты по предоставлению временного приюта</t>
  </si>
  <si>
    <t>6610303Г00</t>
  </si>
  <si>
    <t>Мероприятие 3.03 «Предоставление субсидии на выполнение государственного задания домам-интернатам, специальным и психоневрологическим домам-интернатам для престарелых и инвалидов, а также учреждениям социальной защиты населения по предоставлению временного приюта»</t>
  </si>
  <si>
    <t>6620210010</t>
  </si>
  <si>
    <t>Финансовое обеспечение  выполнения государственного задания реабилитационными центрами для детей и подростков с ограниченными возможностями и государственным бюджетным учреждением "Кашаровский детский дом-интернат для детей с серьезными нарушениями в интеллектуальном развитии"</t>
  </si>
  <si>
    <t>6620201Г00</t>
  </si>
  <si>
    <t>Мероприятие 2.01 «Предоставление субсидии  на выполнение государственного задания реабилитационным центрам для детей и подростков с ограниченными возможностями и государственному бюджетному учреждению «Кашаровский детский дом-интернат для детей с серьезными нарушениями в интеллектуальном развитии»</t>
  </si>
  <si>
    <t>123</t>
  </si>
  <si>
    <t>ГЛАВНОЕ УПРАВЛЕНИЕ ПО ТРУДУ И ЗАНЯТОСТИ НАСЕЛЕНИЯ ТВЕРСКОЙ ОБЛАСТИ</t>
  </si>
  <si>
    <t>6710210010</t>
  </si>
  <si>
    <t>Финансовое обеспечение выполнения государственного задания  государственным автономным образовательным учреждением дополнительного профессионального образования Тверской области "Учебный центр службы занятости"</t>
  </si>
  <si>
    <t>6710202Г00</t>
  </si>
  <si>
    <t>Мероприятие 2.02 "Профессиональное обучение и дополнительное профессиональное образование безработных граждан в ГАОУ ДПО "Учебный центр службы занятости" в рамках выполнения государственного задания"</t>
  </si>
  <si>
    <t>019</t>
  </si>
  <si>
    <t>МИНИСТЕРСТВО ИМУЩЕСТВЕННЫХ И ЗЕМЕЛЬНЫХ ОТНОШЕНИЙ ТВЕРСКОЙ ОБЛАСТИ</t>
  </si>
  <si>
    <t>6810510010</t>
  </si>
  <si>
    <t>Финансовое обеспечение выполнения государственного задания государственным бюджетным учреждением Тверской области "Центр кадастровой оценки и технической инвентаризации"</t>
  </si>
  <si>
    <t>6810501Г00</t>
  </si>
  <si>
    <t>Мероприятие5.01 "Выполнение работ (оказание услуг) по проведению государственной кадастровой оценки на территории Тверской области"</t>
  </si>
  <si>
    <t>6810503Г00</t>
  </si>
  <si>
    <t>Мероприятие 5.03 "Выполнение комплекса работ, включая кадастровые работы по образованию земельных участков, зарегистрированных в государственную собственность Тверской области, подготовку документов, необходимых для постановки земельных участков на госуда</t>
  </si>
  <si>
    <t>6810504Г00</t>
  </si>
  <si>
    <t>Мероприятие 5.04 "Выполнение комплекса работ, включая кадастровые работы, с целью внесения сведений или внесения изменений в сведения Единого государственного реестра недвижимости по линейным объектам"</t>
  </si>
  <si>
    <t>6810507Г00</t>
  </si>
  <si>
    <t>Мероприятие 5.07 "Изготовление технических паспортов на объекты недвижимости, находящиеся в собственности Тверской области"</t>
  </si>
  <si>
    <t>6810508Г00</t>
  </si>
  <si>
    <t>Мероприятие 5.08 "Изготовление технических планов на объекты недвижимости, находящиеся в собственности Тверской области"</t>
  </si>
  <si>
    <t>6810510Г00</t>
  </si>
  <si>
    <t>Мероприятие 5.10 «Хранение и использование учетно-технической документации об объектах государственного учета и технической инвентаризации»</t>
  </si>
  <si>
    <t>086</t>
  </si>
  <si>
    <t>ГЛАВНОЕ УПРАВЛЕНИЕ "ГОСУДАРСТВЕННАЯ ИНСПЕКЦИЯ ПО ВЕТЕРИНАРИИ" ТВЕРСКОЙ ОБЛАСТИ</t>
  </si>
  <si>
    <t>7110210010</t>
  </si>
  <si>
    <t>Финансовое обеспечение выполнения государственного задания государственными бюджетными учреждениями ветеринарии</t>
  </si>
  <si>
    <t>7110201Г00</t>
  </si>
  <si>
    <t>Мероприятие 2.01 "Оказание государственными бюджетными учреждениями ветеринарии Тверской области государственных услуг (выполнение работ)"</t>
  </si>
  <si>
    <t>327</t>
  </si>
  <si>
    <t>МИНИСТЕРСТВО ПРИРОДНЫХ РЕСУРСОВ И ЭКОЛОГИИ ТВЕРСКОЙ ОБЛАСТИ</t>
  </si>
  <si>
    <t>7330310080</t>
  </si>
  <si>
    <t>Финансовое обеспечение выполнения государственного задания государственным бюджетным учреждением Тверской области "Центр по управлению рекреационной деятельностью Тверской области"</t>
  </si>
  <si>
    <t>7330308Г00</t>
  </si>
  <si>
    <t>Мероприятие 3.08 "Организация и проведение мероприятий по экологическому просвещению"</t>
  </si>
  <si>
    <t>7330309Г00</t>
  </si>
  <si>
    <t>Мероприятие 3.09 «Организация развития регулируемого туризма и отдыха, в том числе на ООПТ»</t>
  </si>
  <si>
    <t>7330310Г00</t>
  </si>
  <si>
    <t>Мероприятие 3.10 «Создание, обустройство и содержание экологических троп и туристических маршрутов»</t>
  </si>
  <si>
    <t>7330311Г00</t>
  </si>
  <si>
    <t>Мероприятие 3.11 «Создание условий для регулируемого туризма и отдыха, в том числе благоустройство общественных пространств и зон отдыха»</t>
  </si>
  <si>
    <t>335</t>
  </si>
  <si>
    <t>ГЛАВНОЕ УПРАВЛЕНИЕ РЕГИОНАЛЬНОЙ БЕЗОПАСНОСТИ ТВЕРСКОЙ ОБЛАСТИ</t>
  </si>
  <si>
    <t>7430310060</t>
  </si>
  <si>
    <t>Финансовое обеспечение выполнения государственного задания государственным бюджетным образовательным учреждением дополнительного профессионального образования "Учебно-методический центр по гражданской обороне и чрезвычайным ситуациям Тверской области"</t>
  </si>
  <si>
    <t>7430301Г00</t>
  </si>
  <si>
    <t>Мероприятие 3.01 "Обеспечение деятельности государственного бюджетного образовательного учреждения дополнительного профессионального образования "Учебно-методический центр по гражданской обороне и чрезвычайным ситуациям Тверской области"</t>
  </si>
  <si>
    <t>328</t>
  </si>
  <si>
    <t>МИНИСТЕРСТВО ЛЕСНОГО КОМПЛЕКСА ТВЕРСКОЙ ОБЛАСТИ</t>
  </si>
  <si>
    <t>7520151290</t>
  </si>
  <si>
    <t>Осуществление отдельных полномочий в области лесных отношений</t>
  </si>
  <si>
    <t>7520103Г00</t>
  </si>
  <si>
    <t>Мероприятие 1.03 «Выполнение государственных работ по воспроизводству лесов и отводу лесосек под рубки ухода за лесами за счет средств федерального бюджета»</t>
  </si>
  <si>
    <t>752GА54290</t>
  </si>
  <si>
    <t>Увеличение площади лесовосстановления</t>
  </si>
  <si>
    <t>7520201Г00</t>
  </si>
  <si>
    <t>Мероприятие 2.01 "Увеличение площади лесовосстановления"</t>
  </si>
  <si>
    <t>7530210010</t>
  </si>
  <si>
    <t>Финансовое обеспечение выполнения государственного задания на оказание государственных услуг (выполнение работ) государственными бюджетными учреждениями лесного комплекса</t>
  </si>
  <si>
    <t>7530202Г00</t>
  </si>
  <si>
    <t>Мероприятие 2.02 "Финансовое обеспечение выполнения государственного задания на оказание государственных услуг (выполнение работ) государственными бюджетными учреждениями лесного комплекса"</t>
  </si>
  <si>
    <t>7530253450</t>
  </si>
  <si>
    <t>Осуществление мер пожарной безопасности и тушение лесных пожаров</t>
  </si>
  <si>
    <t>7530206Г00</t>
  </si>
  <si>
    <t>Мероприятие 2.06 «Осуществление мер пожарной безопасности и тушение лесных пожаров»</t>
  </si>
  <si>
    <t>7530410030</t>
  </si>
  <si>
    <t>7530401Г00</t>
  </si>
  <si>
    <t>Мероприятие 1.01 «Выполнение государственной работы по лесной охране (патрулирование лесов) государственным бюджетным учреждением Тверской области "Лесозащитный противопожарный центр -Тверьлес"»</t>
  </si>
  <si>
    <t>083</t>
  </si>
  <si>
    <t>МИНИСТЕРСТВО СЕЛЬСКОГО ХОЗЯЙСТВА, ПИЩЕВОЙ И ПЕРЕРАБАТЫВАЮЩЕЙ ПРОМЫШЛЕННОСТИ ТВЕРСКОЙ ОБЛАСТИ</t>
  </si>
  <si>
    <t>7620110010</t>
  </si>
  <si>
    <t>7620101Г00</t>
  </si>
  <si>
    <t>Мероприятие  1.01 «Организация оказания государственных услуг государственными бюджетными  профессиональными образовательными организациями, подведомственными Министерству сельского хозяйства, пищевой и перерабатывающей промышленности Тверской области»</t>
  </si>
  <si>
    <t>105</t>
  </si>
  <si>
    <t>МИНИСТЕРСТВО ПРОМЫШЛЕННОСТИ И ТОРГОВЛИ ТВЕРСКОЙ ОБЛАСТИ</t>
  </si>
  <si>
    <t>7950110010</t>
  </si>
  <si>
    <t>7950101Г00</t>
  </si>
  <si>
    <t>Мероприятие 1.01 "Организация оказания государственных услуг государственными бюджетными профессиональными образовательными организациями, подведомственными Министерству промышленности и торговли Тверской области"</t>
  </si>
  <si>
    <t>075</t>
  </si>
  <si>
    <t>МИНИСТЕРСТВО ОБРАЗОВАНИЯ ТВЕРСКОЙ ОБЛАСТИ</t>
  </si>
  <si>
    <t>8110210050</t>
  </si>
  <si>
    <t>Финансовое обеспечение выполнения государственного задания по реализации образовательных программ общего образования</t>
  </si>
  <si>
    <t>8110204Г00</t>
  </si>
  <si>
    <t>Мероприятие 2.04 «Обеспечение функционирования государственных бюджетных общеобразовательных организаций, подведомственных Министерству образования Тверской области»</t>
  </si>
  <si>
    <t>8110610010</t>
  </si>
  <si>
    <t>Финансовое обеспечение выполнения государственного задания по научно-методическому, информационно-аналитическому и организационно-технологическому обеспечению функционирования и развития региональной системы оценки качества образования</t>
  </si>
  <si>
    <t>8110601Г00</t>
  </si>
  <si>
    <t>Мероприятие 6.01 «Создание условий государственным бюджетным организациям Тверской области, обеспечивающим оценку качества образования»</t>
  </si>
  <si>
    <t>8120110010</t>
  </si>
  <si>
    <t>Финансовое обеспечение выполнения государственного задания  по предоставлению  дополнительного образования во внеучебное время детям в учреждениях регионального значения</t>
  </si>
  <si>
    <t>8120102Г00</t>
  </si>
  <si>
    <t>Мероприятие 1.02 «Организация оказания государственных услуг государственными бюджетными организациями дополнительного образования детей»</t>
  </si>
  <si>
    <t>8120110020</t>
  </si>
  <si>
    <t>Финансовое обеспечение выполнения государственного задания по оказанию консультативно-методических, аналитических услуг, организации массовых мероприятий</t>
  </si>
  <si>
    <t>8120103Г00</t>
  </si>
  <si>
    <t>Мероприятие 1.03 «Организация оказания государственных услуг (выполнения работ) ГБУ Тверской области «Центр развития творчества детей и молодежи Тверской области»</t>
  </si>
  <si>
    <t>8130110010</t>
  </si>
  <si>
    <t>8130101Г00</t>
  </si>
  <si>
    <t>Мероприятие  1.01 «Организация оказания государственных услуг государственными бюджетными профессиональными образовательными организациями, подведомственными Министерству образования Тверской области»</t>
  </si>
  <si>
    <t>8130210010</t>
  </si>
  <si>
    <t>Финансовое обеспечение выполнения государственного задания по предоставлению дополнительного профессионального образования, переподготовки, повышения квалификации педагогических кадров</t>
  </si>
  <si>
    <t>8130201Г00</t>
  </si>
  <si>
    <t>Мероприятие 2.01 «Создание условий для совершенствования системы дополнительного профессионального педагогического образования в рамках функционирования и развития государственного бюджетного образовательного учреждения дополнительного профессионального образования Тверской области институт усовершенствования учителей (далее ГБОУ ДПО ТОИУУ)»</t>
  </si>
  <si>
    <t>8140210010</t>
  </si>
  <si>
    <t>Финансовое обеспечение выполнения государственного задания государственным бюджетным учреждением Тверской области "Центр информатизации образования Тверской области"</t>
  </si>
  <si>
    <t>8140201Г00</t>
  </si>
  <si>
    <t>Мероприятие   2.01 «Создание условий государственному бюджетному учреждению Тверской области «Центр информатизации образования Тверской области» для организации деятельности по развитию цифрового образовательного пространства, охватывающего все виды и уровни образования»</t>
  </si>
  <si>
    <t xml:space="preserve">тыс. руб. </t>
  </si>
  <si>
    <t>Гос.задание 2023-2025 (проект)</t>
  </si>
  <si>
    <t>2021 год (факт)</t>
  </si>
  <si>
    <t>2022 год (Одидаемое исполнение)</t>
  </si>
  <si>
    <t xml:space="preserve">      Финансовое обеспечение выполнения государственного задания по оказанию специализированной скорой медицинской помощи</t>
  </si>
  <si>
    <t>5620110050</t>
  </si>
  <si>
    <t xml:space="preserve">      Финансовое обеспечение выполнения государственного задания по организации мероприятий по взаимодействию с организациями и населением Тверской области в условиях предупреждения и (или) ликвидации чрезвычайных ситуаций и неблагоприятной санитарно-эпидемиологической обстановки</t>
  </si>
  <si>
    <t>5620310200</t>
  </si>
  <si>
    <t xml:space="preserve">      Финансовое обеспечение выполнения государственного задания по научно-методическому, информационно-аналитическому и организационно-технологическому обеспечению функционирования и развития региональной системы оценки качества образования</t>
  </si>
  <si>
    <t>5440210010</t>
  </si>
  <si>
    <t xml:space="preserve">      Осуществление отдельных полномочий в области лесных отношений</t>
  </si>
  <si>
    <t xml:space="preserve">      Осуществление отдельных полномочий в области лесных отношений за счет средств резервного фонда Правительства Российской Федерации</t>
  </si>
  <si>
    <t>7530251290</t>
  </si>
  <si>
    <t>753025129F</t>
  </si>
  <si>
    <t>329</t>
  </si>
  <si>
    <t>330</t>
  </si>
  <si>
    <t>035</t>
  </si>
  <si>
    <t xml:space="preserve">Сведения о планируемых на 2023 год и на плановый период 2024 и 2025 годов 
объемах оказания государственных услуг (работ) государственными учреждениями
 субъекта Российской Федерации, а также о планируемых объемах их финансового обеспечения
 в сравнении с ожидаемым исполнением за 2022 год (оценка текущего финансового года) и отчетом за 2021 год </t>
  </si>
  <si>
    <t>2022 год (оценка текущего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</si>
</sst>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0" fontId="4" fillId="0" borderId="1">
      <alignment vertical="top" wrapText="1"/>
    </xf>
    <xf numFmtId="1" fontId="5" fillId="0" borderId="1">
      <alignment horizontal="center" vertical="top" shrinkToFit="1"/>
    </xf>
  </cellStyleXfs>
  <cellXfs count="43">
    <xf numFmtId="0" fontId="0" fillId="0" borderId="0" xfId="0" applyFont="1" applyFill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6" borderId="0" xfId="0" applyFont="1" applyFill="1" applyAlignment="1">
      <alignment vertical="top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Alignment="1">
      <alignment vertical="top" wrapText="1"/>
    </xf>
    <xf numFmtId="1" fontId="8" fillId="6" borderId="1" xfId="2" applyNumberFormat="1" applyFont="1" applyFill="1" applyProtection="1">
      <alignment horizontal="center" vertical="top" shrinkToFit="1"/>
    </xf>
    <xf numFmtId="0" fontId="7" fillId="0" borderId="0" xfId="0" applyFont="1" applyFill="1" applyAlignment="1">
      <alignment horizontal="center" vertical="top" wrapText="1"/>
    </xf>
    <xf numFmtId="164" fontId="7" fillId="8" borderId="1" xfId="0" applyNumberFormat="1" applyFont="1" applyFill="1" applyBorder="1" applyAlignment="1">
      <alignment horizontal="right" vertical="center" wrapText="1"/>
    </xf>
    <xf numFmtId="164" fontId="7" fillId="6" borderId="1" xfId="0" applyNumberFormat="1" applyFont="1" applyFill="1" applyBorder="1" applyAlignment="1">
      <alignment horizontal="right" vertical="center" wrapText="1"/>
    </xf>
  </cellXfs>
  <cellStyles count="3">
    <cellStyle name="xl25" xfId="2"/>
    <cellStyle name="xl37" xfId="1"/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00"/>
  <sheetViews>
    <sheetView topLeftCell="A172" workbookViewId="0">
      <selection activeCell="M185" sqref="M185"/>
    </sheetView>
  </sheetViews>
  <sheetFormatPr defaultRowHeight="12.75" x14ac:dyDescent="0.2"/>
  <cols>
    <col min="1" max="1" width="7" style="7" customWidth="1"/>
    <col min="2" max="2" width="13.1640625" style="7" customWidth="1"/>
    <col min="3" max="3" width="15.33203125" style="7" customWidth="1"/>
    <col min="4" max="4" width="45.1640625" customWidth="1"/>
    <col min="5" max="5" width="22.33203125" customWidth="1"/>
    <col min="6" max="6" width="19.6640625" customWidth="1"/>
    <col min="7" max="7" width="15.6640625" customWidth="1"/>
    <col min="8" max="8" width="15.33203125" customWidth="1"/>
    <col min="9" max="9" width="16.6640625" customWidth="1"/>
  </cols>
  <sheetData>
    <row r="1" spans="1:9" ht="15.75" x14ac:dyDescent="0.2">
      <c r="A1" s="15"/>
      <c r="B1" s="15"/>
      <c r="C1" s="15"/>
      <c r="D1" s="15"/>
      <c r="E1" s="15"/>
      <c r="F1" s="15"/>
      <c r="G1" s="15"/>
      <c r="H1" s="15"/>
      <c r="I1" s="15"/>
    </row>
    <row r="2" spans="1:9" ht="15.75" x14ac:dyDescent="0.2">
      <c r="A2" s="18" t="s">
        <v>366</v>
      </c>
      <c r="B2" s="18"/>
      <c r="C2" s="18"/>
      <c r="D2" s="18"/>
      <c r="E2" s="18"/>
      <c r="F2" s="18"/>
      <c r="G2" s="18"/>
      <c r="H2" s="18"/>
      <c r="I2" s="18"/>
    </row>
    <row r="3" spans="1:9" x14ac:dyDescent="0.2">
      <c r="A3"/>
      <c r="B3"/>
      <c r="C3"/>
      <c r="I3" s="16" t="s">
        <v>365</v>
      </c>
    </row>
    <row r="4" spans="1:9" ht="38.25" customHeight="1" x14ac:dyDescent="0.2">
      <c r="A4" s="17" t="s">
        <v>1</v>
      </c>
      <c r="B4" s="17" t="s">
        <v>2</v>
      </c>
      <c r="C4" s="17" t="s">
        <v>3</v>
      </c>
      <c r="D4" s="17" t="s">
        <v>4</v>
      </c>
      <c r="E4" s="20" t="s">
        <v>367</v>
      </c>
      <c r="F4" s="20" t="s">
        <v>368</v>
      </c>
      <c r="G4" s="20" t="s">
        <v>5</v>
      </c>
      <c r="H4" s="20" t="s">
        <v>6</v>
      </c>
      <c r="I4" s="20" t="s">
        <v>7</v>
      </c>
    </row>
    <row r="5" spans="1:9" x14ac:dyDescent="0.2">
      <c r="A5" s="17" t="s">
        <v>0</v>
      </c>
      <c r="B5" s="17" t="s">
        <v>0</v>
      </c>
      <c r="C5" s="17" t="s">
        <v>0</v>
      </c>
      <c r="D5" s="19" t="s">
        <v>0</v>
      </c>
      <c r="E5" s="21"/>
      <c r="F5" s="21"/>
      <c r="G5" s="21"/>
      <c r="H5" s="21"/>
      <c r="I5" s="21"/>
    </row>
    <row r="6" spans="1:9" ht="12.75" customHeight="1" x14ac:dyDescent="0.2">
      <c r="A6" s="17" t="s">
        <v>0</v>
      </c>
      <c r="B6" s="17" t="s">
        <v>0</v>
      </c>
      <c r="C6" s="17" t="s">
        <v>0</v>
      </c>
      <c r="D6" s="17" t="s">
        <v>0</v>
      </c>
      <c r="E6" s="22"/>
      <c r="F6" s="22"/>
      <c r="G6" s="22"/>
      <c r="H6" s="22"/>
      <c r="I6" s="22"/>
    </row>
    <row r="7" spans="1:9" x14ac:dyDescent="0.2">
      <c r="A7" s="12" t="s">
        <v>0</v>
      </c>
      <c r="B7" s="12" t="s">
        <v>0</v>
      </c>
      <c r="C7" s="12" t="s">
        <v>0</v>
      </c>
      <c r="D7" s="13" t="s">
        <v>8</v>
      </c>
      <c r="E7" s="14"/>
      <c r="F7" s="14"/>
      <c r="G7" s="14">
        <v>10672120.199999999</v>
      </c>
      <c r="H7" s="14">
        <v>10794311.6</v>
      </c>
      <c r="I7" s="14">
        <v>10842403.699999999</v>
      </c>
    </row>
    <row r="8" spans="1:9" hidden="1" x14ac:dyDescent="0.2">
      <c r="A8" s="4" t="s">
        <v>9</v>
      </c>
      <c r="B8" s="8" t="s">
        <v>0</v>
      </c>
      <c r="C8" s="8" t="s">
        <v>0</v>
      </c>
      <c r="D8" s="5" t="s">
        <v>10</v>
      </c>
      <c r="E8" s="6">
        <f>E9+E13</f>
        <v>383065</v>
      </c>
      <c r="F8" s="6"/>
      <c r="G8" s="6">
        <v>394549.8</v>
      </c>
      <c r="H8" s="6">
        <v>393109.8</v>
      </c>
      <c r="I8" s="6">
        <v>393109.8</v>
      </c>
    </row>
    <row r="9" spans="1:9" ht="63.75" hidden="1" x14ac:dyDescent="0.2">
      <c r="A9" s="9" t="s">
        <v>9</v>
      </c>
      <c r="B9" s="9" t="s">
        <v>11</v>
      </c>
      <c r="C9" s="9" t="s">
        <v>0</v>
      </c>
      <c r="D9" s="10" t="s">
        <v>12</v>
      </c>
      <c r="E9" s="11">
        <v>85825.1</v>
      </c>
      <c r="F9" s="11"/>
      <c r="G9" s="11">
        <v>71748.5</v>
      </c>
      <c r="H9" s="11">
        <v>70308.5</v>
      </c>
      <c r="I9" s="11">
        <v>70308.5</v>
      </c>
    </row>
    <row r="10" spans="1:9" ht="89.25" x14ac:dyDescent="0.2">
      <c r="A10" s="2" t="s">
        <v>9</v>
      </c>
      <c r="B10" s="2" t="s">
        <v>11</v>
      </c>
      <c r="C10" s="2" t="s">
        <v>13</v>
      </c>
      <c r="D10" s="3" t="s">
        <v>14</v>
      </c>
      <c r="E10" s="11"/>
      <c r="F10" s="11"/>
      <c r="G10" s="1">
        <v>21369</v>
      </c>
      <c r="H10" s="1">
        <v>21369</v>
      </c>
      <c r="I10" s="1">
        <v>21369</v>
      </c>
    </row>
    <row r="11" spans="1:9" ht="89.25" x14ac:dyDescent="0.2">
      <c r="A11" s="2" t="s">
        <v>9</v>
      </c>
      <c r="B11" s="2" t="s">
        <v>11</v>
      </c>
      <c r="C11" s="2" t="s">
        <v>15</v>
      </c>
      <c r="D11" s="3" t="s">
        <v>16</v>
      </c>
      <c r="E11" s="6"/>
      <c r="F11" s="6"/>
      <c r="G11" s="1">
        <v>41579.5</v>
      </c>
      <c r="H11" s="1">
        <v>40139.5</v>
      </c>
      <c r="I11" s="1">
        <v>40139.5</v>
      </c>
    </row>
    <row r="12" spans="1:9" ht="89.25" x14ac:dyDescent="0.2">
      <c r="A12" s="2" t="s">
        <v>9</v>
      </c>
      <c r="B12" s="2" t="s">
        <v>11</v>
      </c>
      <c r="C12" s="2" t="s">
        <v>17</v>
      </c>
      <c r="D12" s="3" t="s">
        <v>18</v>
      </c>
      <c r="E12" s="11"/>
      <c r="F12" s="11"/>
      <c r="G12" s="1">
        <v>8800</v>
      </c>
      <c r="H12" s="1">
        <v>8800</v>
      </c>
      <c r="I12" s="1">
        <v>8800</v>
      </c>
    </row>
    <row r="13" spans="1:9" ht="76.5" hidden="1" x14ac:dyDescent="0.2">
      <c r="A13" s="9" t="s">
        <v>9</v>
      </c>
      <c r="B13" s="9" t="s">
        <v>19</v>
      </c>
      <c r="C13" s="9" t="s">
        <v>0</v>
      </c>
      <c r="D13" s="10" t="s">
        <v>20</v>
      </c>
      <c r="E13" s="11">
        <v>297239.90000000002</v>
      </c>
      <c r="F13" s="11"/>
      <c r="G13" s="11">
        <v>322801.3</v>
      </c>
      <c r="H13" s="11">
        <v>322801.3</v>
      </c>
      <c r="I13" s="11">
        <v>322801.3</v>
      </c>
    </row>
    <row r="14" spans="1:9" ht="76.5" x14ac:dyDescent="0.2">
      <c r="A14" s="2" t="s">
        <v>9</v>
      </c>
      <c r="B14" s="2" t="s">
        <v>19</v>
      </c>
      <c r="C14" s="2" t="s">
        <v>21</v>
      </c>
      <c r="D14" s="3" t="s">
        <v>22</v>
      </c>
      <c r="E14" s="6"/>
      <c r="F14" s="6"/>
      <c r="G14" s="1">
        <v>322801.3</v>
      </c>
      <c r="H14" s="1">
        <v>322801.3</v>
      </c>
      <c r="I14" s="1">
        <v>322801.3</v>
      </c>
    </row>
    <row r="15" spans="1:9" ht="25.5" hidden="1" x14ac:dyDescent="0.2">
      <c r="A15" s="4" t="s">
        <v>167</v>
      </c>
      <c r="B15" s="8" t="s">
        <v>0</v>
      </c>
      <c r="C15" s="8" t="s">
        <v>0</v>
      </c>
      <c r="D15" s="5" t="s">
        <v>168</v>
      </c>
      <c r="E15" s="11">
        <f>E16+E18</f>
        <v>383243.60000000003</v>
      </c>
      <c r="F15" s="11"/>
      <c r="G15" s="6">
        <v>442429.7</v>
      </c>
      <c r="H15" s="6">
        <v>442429.7</v>
      </c>
      <c r="I15" s="6">
        <v>442429.7</v>
      </c>
    </row>
    <row r="16" spans="1:9" ht="63.75" hidden="1" x14ac:dyDescent="0.2">
      <c r="A16" s="9" t="s">
        <v>167</v>
      </c>
      <c r="B16" s="9" t="s">
        <v>169</v>
      </c>
      <c r="C16" s="9" t="s">
        <v>0</v>
      </c>
      <c r="D16" s="10" t="s">
        <v>170</v>
      </c>
      <c r="E16" s="6">
        <v>9240.7000000000007</v>
      </c>
      <c r="F16" s="6"/>
      <c r="G16" s="11">
        <v>9986.9</v>
      </c>
      <c r="H16" s="11">
        <v>9986.9</v>
      </c>
      <c r="I16" s="11">
        <v>9986.9</v>
      </c>
    </row>
    <row r="17" spans="1:9" ht="76.5" x14ac:dyDescent="0.2">
      <c r="A17" s="2" t="s">
        <v>167</v>
      </c>
      <c r="B17" s="2" t="s">
        <v>169</v>
      </c>
      <c r="C17" s="2" t="s">
        <v>171</v>
      </c>
      <c r="D17" s="3" t="s">
        <v>172</v>
      </c>
      <c r="E17" s="11"/>
      <c r="F17" s="11"/>
      <c r="G17" s="1">
        <v>9986.9</v>
      </c>
      <c r="H17" s="1">
        <v>9986.9</v>
      </c>
      <c r="I17" s="1">
        <v>9986.9</v>
      </c>
    </row>
    <row r="18" spans="1:9" ht="89.25" hidden="1" x14ac:dyDescent="0.2">
      <c r="A18" s="9" t="s">
        <v>167</v>
      </c>
      <c r="B18" s="9" t="s">
        <v>173</v>
      </c>
      <c r="C18" s="9" t="s">
        <v>0</v>
      </c>
      <c r="D18" s="10" t="s">
        <v>174</v>
      </c>
      <c r="E18" s="6">
        <v>374002.9</v>
      </c>
      <c r="F18" s="6"/>
      <c r="G18" s="11">
        <v>432442.8</v>
      </c>
      <c r="H18" s="11">
        <v>432442.8</v>
      </c>
      <c r="I18" s="11">
        <v>432442.8</v>
      </c>
    </row>
    <row r="19" spans="1:9" ht="51" x14ac:dyDescent="0.2">
      <c r="A19" s="2" t="s">
        <v>167</v>
      </c>
      <c r="B19" s="2" t="s">
        <v>173</v>
      </c>
      <c r="C19" s="2" t="s">
        <v>175</v>
      </c>
      <c r="D19" s="3" t="s">
        <v>176</v>
      </c>
      <c r="E19" s="11"/>
      <c r="F19" s="11"/>
      <c r="G19" s="1">
        <v>432442.8</v>
      </c>
      <c r="H19" s="1">
        <v>432442.8</v>
      </c>
      <c r="I19" s="1">
        <v>432442.8</v>
      </c>
    </row>
    <row r="20" spans="1:9" ht="25.5" hidden="1" x14ac:dyDescent="0.2">
      <c r="A20" s="4" t="s">
        <v>23</v>
      </c>
      <c r="B20" s="8" t="s">
        <v>0</v>
      </c>
      <c r="C20" s="8" t="s">
        <v>0</v>
      </c>
      <c r="D20" s="5" t="s">
        <v>24</v>
      </c>
      <c r="E20" s="11">
        <f>E21</f>
        <v>37198.6</v>
      </c>
      <c r="F20" s="11"/>
      <c r="G20" s="6">
        <v>40370.699999999997</v>
      </c>
      <c r="H20" s="6">
        <v>40720.6</v>
      </c>
      <c r="I20" s="6">
        <v>40720.6</v>
      </c>
    </row>
    <row r="21" spans="1:9" ht="89.25" hidden="1" x14ac:dyDescent="0.2">
      <c r="A21" s="9" t="s">
        <v>23</v>
      </c>
      <c r="B21" s="9" t="s">
        <v>25</v>
      </c>
      <c r="C21" s="9" t="s">
        <v>0</v>
      </c>
      <c r="D21" s="10" t="s">
        <v>26</v>
      </c>
      <c r="E21" s="11">
        <v>37198.6</v>
      </c>
      <c r="F21" s="11"/>
      <c r="G21" s="11">
        <v>40370.699999999997</v>
      </c>
      <c r="H21" s="11">
        <v>40720.6</v>
      </c>
      <c r="I21" s="11">
        <v>40720.6</v>
      </c>
    </row>
    <row r="22" spans="1:9" ht="63.75" x14ac:dyDescent="0.2">
      <c r="A22" s="2" t="s">
        <v>23</v>
      </c>
      <c r="B22" s="2" t="s">
        <v>25</v>
      </c>
      <c r="C22" s="2" t="s">
        <v>27</v>
      </c>
      <c r="D22" s="3" t="s">
        <v>28</v>
      </c>
      <c r="E22" s="11"/>
      <c r="F22" s="11"/>
      <c r="G22" s="1">
        <v>40370.699999999997</v>
      </c>
      <c r="H22" s="1">
        <v>40720.6</v>
      </c>
      <c r="I22" s="1">
        <v>40720.6</v>
      </c>
    </row>
    <row r="23" spans="1:9" ht="38.25" hidden="1" x14ac:dyDescent="0.2">
      <c r="A23" s="4" t="s">
        <v>265</v>
      </c>
      <c r="B23" s="8" t="s">
        <v>0</v>
      </c>
      <c r="C23" s="8" t="s">
        <v>0</v>
      </c>
      <c r="D23" s="5" t="s">
        <v>266</v>
      </c>
      <c r="E23" s="11">
        <f>E24</f>
        <v>68027.600000000006</v>
      </c>
      <c r="F23" s="11"/>
      <c r="G23" s="6">
        <v>83836.2</v>
      </c>
      <c r="H23" s="6">
        <v>78526.100000000006</v>
      </c>
      <c r="I23" s="6">
        <v>78579</v>
      </c>
    </row>
    <row r="24" spans="1:9" ht="63.75" hidden="1" x14ac:dyDescent="0.2">
      <c r="A24" s="9" t="s">
        <v>265</v>
      </c>
      <c r="B24" s="9" t="s">
        <v>267</v>
      </c>
      <c r="C24" s="9" t="s">
        <v>0</v>
      </c>
      <c r="D24" s="10" t="s">
        <v>268</v>
      </c>
      <c r="E24" s="11">
        <v>68027.600000000006</v>
      </c>
      <c r="F24" s="11"/>
      <c r="G24" s="11">
        <v>83836.2</v>
      </c>
      <c r="H24" s="11">
        <v>78526.100000000006</v>
      </c>
      <c r="I24" s="11">
        <v>78579</v>
      </c>
    </row>
    <row r="25" spans="1:9" ht="51" x14ac:dyDescent="0.2">
      <c r="A25" s="2" t="s">
        <v>265</v>
      </c>
      <c r="B25" s="2" t="s">
        <v>267</v>
      </c>
      <c r="C25" s="2" t="s">
        <v>269</v>
      </c>
      <c r="D25" s="3" t="s">
        <v>270</v>
      </c>
      <c r="E25" s="11"/>
      <c r="F25" s="11"/>
      <c r="G25" s="1">
        <v>41196.199999999997</v>
      </c>
      <c r="H25" s="1">
        <v>39002.400000000001</v>
      </c>
      <c r="I25" s="1">
        <v>39002</v>
      </c>
    </row>
    <row r="26" spans="1:9" ht="89.25" x14ac:dyDescent="0.2">
      <c r="A26" s="2" t="s">
        <v>265</v>
      </c>
      <c r="B26" s="2" t="s">
        <v>267</v>
      </c>
      <c r="C26" s="2" t="s">
        <v>271</v>
      </c>
      <c r="D26" s="3" t="s">
        <v>272</v>
      </c>
      <c r="E26" s="11"/>
      <c r="F26" s="11"/>
      <c r="G26" s="1">
        <v>737.9</v>
      </c>
      <c r="H26" s="1">
        <v>737.8</v>
      </c>
      <c r="I26" s="1">
        <v>737.8</v>
      </c>
    </row>
    <row r="27" spans="1:9" ht="63.75" x14ac:dyDescent="0.2">
      <c r="A27" s="2" t="s">
        <v>265</v>
      </c>
      <c r="B27" s="2" t="s">
        <v>267</v>
      </c>
      <c r="C27" s="2" t="s">
        <v>273</v>
      </c>
      <c r="D27" s="3" t="s">
        <v>274</v>
      </c>
      <c r="E27" s="11"/>
      <c r="F27" s="11"/>
      <c r="G27" s="1">
        <v>26375.5</v>
      </c>
      <c r="H27" s="1">
        <v>26472.5</v>
      </c>
      <c r="I27" s="1">
        <v>26472.5</v>
      </c>
    </row>
    <row r="28" spans="1:9" ht="51" x14ac:dyDescent="0.2">
      <c r="A28" s="2" t="s">
        <v>265</v>
      </c>
      <c r="B28" s="2" t="s">
        <v>267</v>
      </c>
      <c r="C28" s="2" t="s">
        <v>275</v>
      </c>
      <c r="D28" s="3" t="s">
        <v>276</v>
      </c>
      <c r="E28" s="11"/>
      <c r="F28" s="11"/>
      <c r="G28" s="1">
        <v>1287.9000000000001</v>
      </c>
      <c r="H28" s="1">
        <v>0</v>
      </c>
      <c r="I28" s="1">
        <v>0</v>
      </c>
    </row>
    <row r="29" spans="1:9" ht="51" x14ac:dyDescent="0.2">
      <c r="A29" s="2" t="s">
        <v>265</v>
      </c>
      <c r="B29" s="2" t="s">
        <v>267</v>
      </c>
      <c r="C29" s="2" t="s">
        <v>277</v>
      </c>
      <c r="D29" s="3" t="s">
        <v>278</v>
      </c>
      <c r="E29" s="11"/>
      <c r="F29" s="11"/>
      <c r="G29" s="1">
        <v>1987.4</v>
      </c>
      <c r="H29" s="1">
        <v>0</v>
      </c>
      <c r="I29" s="1">
        <v>0</v>
      </c>
    </row>
    <row r="30" spans="1:9" ht="51" x14ac:dyDescent="0.2">
      <c r="A30" s="2" t="s">
        <v>265</v>
      </c>
      <c r="B30" s="2" t="s">
        <v>267</v>
      </c>
      <c r="C30" s="2" t="s">
        <v>279</v>
      </c>
      <c r="D30" s="3" t="s">
        <v>280</v>
      </c>
      <c r="E30" s="11"/>
      <c r="F30" s="11"/>
      <c r="G30" s="1">
        <v>12251.3</v>
      </c>
      <c r="H30" s="1">
        <v>12313.4</v>
      </c>
      <c r="I30" s="1">
        <v>12366.7</v>
      </c>
    </row>
    <row r="31" spans="1:9" ht="25.5" hidden="1" x14ac:dyDescent="0.2">
      <c r="A31" s="4" t="s">
        <v>35</v>
      </c>
      <c r="B31" s="8" t="s">
        <v>0</v>
      </c>
      <c r="C31" s="8" t="s">
        <v>0</v>
      </c>
      <c r="D31" s="5" t="s">
        <v>36</v>
      </c>
      <c r="E31" s="11"/>
      <c r="F31" s="11"/>
      <c r="G31" s="6">
        <v>2845460</v>
      </c>
      <c r="H31" s="6">
        <v>2882896.6</v>
      </c>
      <c r="I31" s="6">
        <v>2870663.5</v>
      </c>
    </row>
    <row r="32" spans="1:9" ht="51" hidden="1" x14ac:dyDescent="0.2">
      <c r="A32" s="9" t="s">
        <v>35</v>
      </c>
      <c r="B32" s="9" t="s">
        <v>37</v>
      </c>
      <c r="C32" s="9" t="s">
        <v>0</v>
      </c>
      <c r="D32" s="10" t="s">
        <v>38</v>
      </c>
      <c r="E32" s="11">
        <v>918720.2</v>
      </c>
      <c r="F32" s="11"/>
      <c r="G32" s="11">
        <v>1066798.6000000001</v>
      </c>
      <c r="H32" s="11">
        <v>1066168.6000000001</v>
      </c>
      <c r="I32" s="11">
        <v>1058981.6000000001</v>
      </c>
    </row>
    <row r="33" spans="1:9" ht="38.25" x14ac:dyDescent="0.2">
      <c r="A33" s="2" t="s">
        <v>35</v>
      </c>
      <c r="B33" s="2" t="s">
        <v>37</v>
      </c>
      <c r="C33" s="2" t="s">
        <v>39</v>
      </c>
      <c r="D33" s="3" t="s">
        <v>40</v>
      </c>
      <c r="E33" s="11"/>
      <c r="F33" s="11"/>
      <c r="G33" s="1">
        <v>1066798.6000000001</v>
      </c>
      <c r="H33" s="1">
        <v>1066168.6000000001</v>
      </c>
      <c r="I33" s="1">
        <v>1058981.6000000001</v>
      </c>
    </row>
    <row r="34" spans="1:9" ht="51" hidden="1" x14ac:dyDescent="0.2">
      <c r="A34" s="9" t="s">
        <v>35</v>
      </c>
      <c r="B34" s="9" t="s">
        <v>41</v>
      </c>
      <c r="C34" s="9" t="s">
        <v>0</v>
      </c>
      <c r="D34" s="10" t="s">
        <v>42</v>
      </c>
      <c r="E34" s="11">
        <v>372236.5</v>
      </c>
      <c r="F34" s="11"/>
      <c r="G34" s="11">
        <v>397513.4</v>
      </c>
      <c r="H34" s="11">
        <v>399701.1</v>
      </c>
      <c r="I34" s="11">
        <v>400132.9</v>
      </c>
    </row>
    <row r="35" spans="1:9" ht="25.5" x14ac:dyDescent="0.2">
      <c r="A35" s="2" t="s">
        <v>35</v>
      </c>
      <c r="B35" s="2" t="s">
        <v>41</v>
      </c>
      <c r="C35" s="2" t="s">
        <v>43</v>
      </c>
      <c r="D35" s="3" t="s">
        <v>44</v>
      </c>
      <c r="E35" s="11"/>
      <c r="F35" s="11"/>
      <c r="G35" s="1">
        <v>397513.4</v>
      </c>
      <c r="H35" s="1">
        <v>399701.1</v>
      </c>
      <c r="I35" s="1">
        <v>400132.9</v>
      </c>
    </row>
    <row r="36" spans="1:9" ht="38.25" hidden="1" x14ac:dyDescent="0.2">
      <c r="A36" s="9" t="s">
        <v>35</v>
      </c>
      <c r="B36" s="9" t="s">
        <v>45</v>
      </c>
      <c r="C36" s="9" t="s">
        <v>0</v>
      </c>
      <c r="D36" s="10" t="s">
        <v>46</v>
      </c>
      <c r="E36" s="11">
        <v>183306.7</v>
      </c>
      <c r="F36" s="11"/>
      <c r="G36" s="11">
        <v>224979.3</v>
      </c>
      <c r="H36" s="11">
        <v>231409.9</v>
      </c>
      <c r="I36" s="11">
        <v>231409.9</v>
      </c>
    </row>
    <row r="37" spans="1:9" ht="25.5" x14ac:dyDescent="0.2">
      <c r="A37" s="2" t="s">
        <v>35</v>
      </c>
      <c r="B37" s="2" t="s">
        <v>45</v>
      </c>
      <c r="C37" s="2" t="s">
        <v>47</v>
      </c>
      <c r="D37" s="3" t="s">
        <v>48</v>
      </c>
      <c r="E37" s="11"/>
      <c r="F37" s="11"/>
      <c r="G37" s="1">
        <v>224979.3</v>
      </c>
      <c r="H37" s="1">
        <v>231409.9</v>
      </c>
      <c r="I37" s="1">
        <v>231409.9</v>
      </c>
    </row>
    <row r="38" spans="1:9" ht="51" hidden="1" x14ac:dyDescent="0.2">
      <c r="A38" s="9" t="s">
        <v>35</v>
      </c>
      <c r="B38" s="9" t="s">
        <v>49</v>
      </c>
      <c r="C38" s="9" t="s">
        <v>0</v>
      </c>
      <c r="D38" s="10" t="s">
        <v>50</v>
      </c>
      <c r="E38" s="11">
        <v>54195.8</v>
      </c>
      <c r="F38" s="11"/>
      <c r="G38" s="11">
        <v>58397.3</v>
      </c>
      <c r="H38" s="11">
        <v>58397.3</v>
      </c>
      <c r="I38" s="11">
        <v>58397.3</v>
      </c>
    </row>
    <row r="39" spans="1:9" ht="38.25" x14ac:dyDescent="0.2">
      <c r="A39" s="2" t="s">
        <v>35</v>
      </c>
      <c r="B39" s="2" t="s">
        <v>49</v>
      </c>
      <c r="C39" s="2" t="s">
        <v>51</v>
      </c>
      <c r="D39" s="3" t="s">
        <v>52</v>
      </c>
      <c r="E39" s="11"/>
      <c r="F39" s="11"/>
      <c r="G39" s="1">
        <v>58397.3</v>
      </c>
      <c r="H39" s="1">
        <v>58397.3</v>
      </c>
      <c r="I39" s="1">
        <v>58397.3</v>
      </c>
    </row>
    <row r="40" spans="1:9" ht="38.25" hidden="1" x14ac:dyDescent="0.2">
      <c r="A40" s="9" t="s">
        <v>35</v>
      </c>
      <c r="B40" s="9" t="s">
        <v>53</v>
      </c>
      <c r="C40" s="9" t="s">
        <v>0</v>
      </c>
      <c r="D40" s="10" t="s">
        <v>54</v>
      </c>
      <c r="E40" s="11"/>
      <c r="F40" s="11"/>
      <c r="G40" s="11">
        <v>232904.1</v>
      </c>
      <c r="H40" s="11">
        <v>236808.2</v>
      </c>
      <c r="I40" s="11">
        <v>237039.3</v>
      </c>
    </row>
    <row r="41" spans="1:9" ht="25.5" x14ac:dyDescent="0.2">
      <c r="A41" s="2" t="s">
        <v>35</v>
      </c>
      <c r="B41" s="2" t="s">
        <v>53</v>
      </c>
      <c r="C41" s="2" t="s">
        <v>55</v>
      </c>
      <c r="D41" s="3" t="s">
        <v>56</v>
      </c>
      <c r="E41" s="11"/>
      <c r="F41" s="11"/>
      <c r="G41" s="1">
        <v>232904.1</v>
      </c>
      <c r="H41" s="1">
        <v>236808.2</v>
      </c>
      <c r="I41" s="1">
        <v>237039.3</v>
      </c>
    </row>
    <row r="42" spans="1:9" ht="51" hidden="1" x14ac:dyDescent="0.2">
      <c r="A42" s="9" t="s">
        <v>35</v>
      </c>
      <c r="B42" s="9" t="s">
        <v>57</v>
      </c>
      <c r="C42" s="9" t="s">
        <v>0</v>
      </c>
      <c r="D42" s="10" t="s">
        <v>58</v>
      </c>
      <c r="E42" s="11"/>
      <c r="F42" s="11"/>
      <c r="G42" s="11">
        <v>35531</v>
      </c>
      <c r="H42" s="11">
        <v>35531</v>
      </c>
      <c r="I42" s="11">
        <v>35531</v>
      </c>
    </row>
    <row r="43" spans="1:9" ht="89.25" x14ac:dyDescent="0.2">
      <c r="A43" s="2" t="s">
        <v>35</v>
      </c>
      <c r="B43" s="2" t="s">
        <v>57</v>
      </c>
      <c r="C43" s="2" t="s">
        <v>59</v>
      </c>
      <c r="D43" s="3" t="s">
        <v>60</v>
      </c>
      <c r="E43" s="11"/>
      <c r="F43" s="11"/>
      <c r="G43" s="1">
        <v>35531</v>
      </c>
      <c r="H43" s="1">
        <v>35531</v>
      </c>
      <c r="I43" s="1">
        <v>35531</v>
      </c>
    </row>
    <row r="44" spans="1:9" ht="51" hidden="1" x14ac:dyDescent="0.2">
      <c r="A44" s="9" t="s">
        <v>35</v>
      </c>
      <c r="B44" s="9" t="s">
        <v>61</v>
      </c>
      <c r="C44" s="9" t="s">
        <v>0</v>
      </c>
      <c r="D44" s="10" t="s">
        <v>62</v>
      </c>
      <c r="E44" s="11"/>
      <c r="F44" s="11"/>
      <c r="G44" s="11">
        <v>27327.4</v>
      </c>
      <c r="H44" s="11">
        <v>27327.4</v>
      </c>
      <c r="I44" s="11">
        <v>27327.4</v>
      </c>
    </row>
    <row r="45" spans="1:9" ht="38.25" x14ac:dyDescent="0.2">
      <c r="A45" s="2" t="s">
        <v>35</v>
      </c>
      <c r="B45" s="2" t="s">
        <v>61</v>
      </c>
      <c r="C45" s="2" t="s">
        <v>63</v>
      </c>
      <c r="D45" s="3" t="s">
        <v>64</v>
      </c>
      <c r="E45" s="11"/>
      <c r="F45" s="11"/>
      <c r="G45" s="1">
        <v>27327.4</v>
      </c>
      <c r="H45" s="1">
        <v>27327.4</v>
      </c>
      <c r="I45" s="1">
        <v>27327.4</v>
      </c>
    </row>
    <row r="46" spans="1:9" ht="51" hidden="1" x14ac:dyDescent="0.2">
      <c r="A46" s="9" t="s">
        <v>35</v>
      </c>
      <c r="B46" s="9" t="s">
        <v>65</v>
      </c>
      <c r="C46" s="9" t="s">
        <v>0</v>
      </c>
      <c r="D46" s="10" t="s">
        <v>66</v>
      </c>
      <c r="E46" s="11"/>
      <c r="F46" s="11"/>
      <c r="G46" s="11">
        <v>18263</v>
      </c>
      <c r="H46" s="11">
        <v>18263</v>
      </c>
      <c r="I46" s="11">
        <v>18263</v>
      </c>
    </row>
    <row r="47" spans="1:9" ht="51" x14ac:dyDescent="0.2">
      <c r="A47" s="2" t="s">
        <v>35</v>
      </c>
      <c r="B47" s="2" t="s">
        <v>65</v>
      </c>
      <c r="C47" s="2" t="s">
        <v>67</v>
      </c>
      <c r="D47" s="3" t="s">
        <v>68</v>
      </c>
      <c r="E47" s="11"/>
      <c r="F47" s="11"/>
      <c r="G47" s="1">
        <v>18263</v>
      </c>
      <c r="H47" s="1">
        <v>18263</v>
      </c>
      <c r="I47" s="1">
        <v>18263</v>
      </c>
    </row>
    <row r="48" spans="1:9" ht="51" hidden="1" x14ac:dyDescent="0.2">
      <c r="A48" s="9" t="s">
        <v>35</v>
      </c>
      <c r="B48" s="9" t="s">
        <v>69</v>
      </c>
      <c r="C48" s="9" t="s">
        <v>0</v>
      </c>
      <c r="D48" s="10" t="s">
        <v>70</v>
      </c>
      <c r="E48" s="11"/>
      <c r="F48" s="11"/>
      <c r="G48" s="11">
        <v>2551.3000000000002</v>
      </c>
      <c r="H48" s="11">
        <v>2551.3000000000002</v>
      </c>
      <c r="I48" s="11">
        <v>2551.3000000000002</v>
      </c>
    </row>
    <row r="49" spans="1:9" ht="38.25" x14ac:dyDescent="0.2">
      <c r="A49" s="2" t="s">
        <v>35</v>
      </c>
      <c r="B49" s="2" t="s">
        <v>69</v>
      </c>
      <c r="C49" s="2" t="s">
        <v>71</v>
      </c>
      <c r="D49" s="3" t="s">
        <v>72</v>
      </c>
      <c r="E49" s="6"/>
      <c r="F49" s="6"/>
      <c r="G49" s="1">
        <v>2551.3000000000002</v>
      </c>
      <c r="H49" s="1">
        <v>2551.3000000000002</v>
      </c>
      <c r="I49" s="1">
        <v>2551.3000000000002</v>
      </c>
    </row>
    <row r="50" spans="1:9" ht="51" hidden="1" x14ac:dyDescent="0.2">
      <c r="A50" s="9" t="s">
        <v>35</v>
      </c>
      <c r="B50" s="9" t="s">
        <v>73</v>
      </c>
      <c r="C50" s="9" t="s">
        <v>0</v>
      </c>
      <c r="D50" s="10" t="s">
        <v>74</v>
      </c>
      <c r="E50" s="11"/>
      <c r="F50" s="11"/>
      <c r="G50" s="11">
        <v>6474.4</v>
      </c>
      <c r="H50" s="11">
        <v>6474.4</v>
      </c>
      <c r="I50" s="11">
        <v>6474.4</v>
      </c>
    </row>
    <row r="51" spans="1:9" ht="38.25" x14ac:dyDescent="0.2">
      <c r="A51" s="2" t="s">
        <v>35</v>
      </c>
      <c r="B51" s="2" t="s">
        <v>73</v>
      </c>
      <c r="C51" s="2" t="s">
        <v>75</v>
      </c>
      <c r="D51" s="3" t="s">
        <v>76</v>
      </c>
      <c r="E51" s="11"/>
      <c r="F51" s="11"/>
      <c r="G51" s="1">
        <v>6474.4</v>
      </c>
      <c r="H51" s="1">
        <v>6474.4</v>
      </c>
      <c r="I51" s="1">
        <v>6474.4</v>
      </c>
    </row>
    <row r="52" spans="1:9" ht="51" hidden="1" x14ac:dyDescent="0.2">
      <c r="A52" s="9" t="s">
        <v>35</v>
      </c>
      <c r="B52" s="9" t="s">
        <v>77</v>
      </c>
      <c r="C52" s="9" t="s">
        <v>0</v>
      </c>
      <c r="D52" s="10" t="s">
        <v>78</v>
      </c>
      <c r="E52" s="11"/>
      <c r="F52" s="11"/>
      <c r="G52" s="11">
        <v>88912.5</v>
      </c>
      <c r="H52" s="11">
        <v>88912.5</v>
      </c>
      <c r="I52" s="11">
        <v>88912.5</v>
      </c>
    </row>
    <row r="53" spans="1:9" ht="63.75" x14ac:dyDescent="0.2">
      <c r="A53" s="2" t="s">
        <v>35</v>
      </c>
      <c r="B53" s="2" t="s">
        <v>77</v>
      </c>
      <c r="C53" s="2" t="s">
        <v>79</v>
      </c>
      <c r="D53" s="3" t="s">
        <v>80</v>
      </c>
      <c r="E53" s="11"/>
      <c r="F53" s="11"/>
      <c r="G53" s="1">
        <v>88912.5</v>
      </c>
      <c r="H53" s="1">
        <v>88912.5</v>
      </c>
      <c r="I53" s="1">
        <v>88912.5</v>
      </c>
    </row>
    <row r="54" spans="1:9" ht="51" hidden="1" x14ac:dyDescent="0.2">
      <c r="A54" s="9" t="s">
        <v>35</v>
      </c>
      <c r="B54" s="9" t="s">
        <v>81</v>
      </c>
      <c r="C54" s="9" t="s">
        <v>0</v>
      </c>
      <c r="D54" s="10" t="s">
        <v>82</v>
      </c>
      <c r="E54" s="11"/>
      <c r="F54" s="11"/>
      <c r="G54" s="11">
        <v>131742</v>
      </c>
      <c r="H54" s="11">
        <v>131742</v>
      </c>
      <c r="I54" s="11">
        <v>131742</v>
      </c>
    </row>
    <row r="55" spans="1:9" ht="38.25" x14ac:dyDescent="0.2">
      <c r="A55" s="2" t="s">
        <v>35</v>
      </c>
      <c r="B55" s="2" t="s">
        <v>81</v>
      </c>
      <c r="C55" s="2" t="s">
        <v>83</v>
      </c>
      <c r="D55" s="3" t="s">
        <v>84</v>
      </c>
      <c r="E55" s="11"/>
      <c r="F55" s="11"/>
      <c r="G55" s="1">
        <v>131742</v>
      </c>
      <c r="H55" s="1">
        <v>131742</v>
      </c>
      <c r="I55" s="1">
        <v>131742</v>
      </c>
    </row>
    <row r="56" spans="1:9" ht="63.75" hidden="1" x14ac:dyDescent="0.2">
      <c r="A56" s="9" t="s">
        <v>35</v>
      </c>
      <c r="B56" s="9" t="s">
        <v>85</v>
      </c>
      <c r="C56" s="9" t="s">
        <v>0</v>
      </c>
      <c r="D56" s="10" t="s">
        <v>86</v>
      </c>
      <c r="E56" s="11"/>
      <c r="F56" s="11"/>
      <c r="G56" s="11">
        <v>41141.199999999997</v>
      </c>
      <c r="H56" s="11">
        <v>41141.199999999997</v>
      </c>
      <c r="I56" s="11">
        <v>41141.199999999997</v>
      </c>
    </row>
    <row r="57" spans="1:9" ht="38.25" x14ac:dyDescent="0.2">
      <c r="A57" s="2" t="s">
        <v>35</v>
      </c>
      <c r="B57" s="2" t="s">
        <v>85</v>
      </c>
      <c r="C57" s="2" t="s">
        <v>87</v>
      </c>
      <c r="D57" s="3" t="s">
        <v>88</v>
      </c>
      <c r="E57" s="11"/>
      <c r="F57" s="11"/>
      <c r="G57" s="1">
        <v>41141.199999999997</v>
      </c>
      <c r="H57" s="1">
        <v>41141.199999999997</v>
      </c>
      <c r="I57" s="1">
        <v>41141.199999999997</v>
      </c>
    </row>
    <row r="58" spans="1:9" ht="76.5" hidden="1" x14ac:dyDescent="0.2">
      <c r="A58" s="9" t="s">
        <v>35</v>
      </c>
      <c r="B58" s="9" t="s">
        <v>89</v>
      </c>
      <c r="C58" s="9" t="s">
        <v>0</v>
      </c>
      <c r="D58" s="10" t="s">
        <v>90</v>
      </c>
      <c r="E58" s="6"/>
      <c r="F58" s="6"/>
      <c r="G58" s="11">
        <v>4035.7</v>
      </c>
      <c r="H58" s="11">
        <v>4035.7</v>
      </c>
      <c r="I58" s="11">
        <v>4035.7</v>
      </c>
    </row>
    <row r="59" spans="1:9" ht="140.25" x14ac:dyDescent="0.2">
      <c r="A59" s="2" t="s">
        <v>35</v>
      </c>
      <c r="B59" s="2" t="s">
        <v>89</v>
      </c>
      <c r="C59" s="2" t="s">
        <v>91</v>
      </c>
      <c r="D59" s="3" t="s">
        <v>92</v>
      </c>
      <c r="E59" s="11"/>
      <c r="F59" s="11"/>
      <c r="G59" s="1">
        <v>4035.7</v>
      </c>
      <c r="H59" s="1">
        <v>4035.7</v>
      </c>
      <c r="I59" s="1">
        <v>4035.7</v>
      </c>
    </row>
    <row r="60" spans="1:9" ht="51" hidden="1" x14ac:dyDescent="0.2">
      <c r="A60" s="9" t="s">
        <v>35</v>
      </c>
      <c r="B60" s="9" t="s">
        <v>93</v>
      </c>
      <c r="C60" s="9" t="s">
        <v>0</v>
      </c>
      <c r="D60" s="10" t="s">
        <v>94</v>
      </c>
      <c r="E60" s="11"/>
      <c r="F60" s="11"/>
      <c r="G60" s="11">
        <v>599.1</v>
      </c>
      <c r="H60" s="11">
        <v>599.1</v>
      </c>
      <c r="I60" s="11">
        <v>599.1</v>
      </c>
    </row>
    <row r="61" spans="1:9" ht="51" x14ac:dyDescent="0.2">
      <c r="A61" s="2" t="s">
        <v>35</v>
      </c>
      <c r="B61" s="2" t="s">
        <v>93</v>
      </c>
      <c r="C61" s="2" t="s">
        <v>95</v>
      </c>
      <c r="D61" s="3" t="s">
        <v>96</v>
      </c>
      <c r="E61" s="11"/>
      <c r="F61" s="11"/>
      <c r="G61" s="1">
        <v>599.1</v>
      </c>
      <c r="H61" s="1">
        <v>599.1</v>
      </c>
      <c r="I61" s="1">
        <v>599.1</v>
      </c>
    </row>
    <row r="62" spans="1:9" ht="63.75" hidden="1" x14ac:dyDescent="0.2">
      <c r="A62" s="9" t="s">
        <v>35</v>
      </c>
      <c r="B62" s="9" t="s">
        <v>97</v>
      </c>
      <c r="C62" s="9" t="s">
        <v>0</v>
      </c>
      <c r="D62" s="10" t="s">
        <v>98</v>
      </c>
      <c r="E62" s="11"/>
      <c r="F62" s="11"/>
      <c r="G62" s="11">
        <v>4573.5</v>
      </c>
      <c r="H62" s="11">
        <v>4573.5</v>
      </c>
      <c r="I62" s="11">
        <v>4573.5</v>
      </c>
    </row>
    <row r="63" spans="1:9" ht="63.75" x14ac:dyDescent="0.2">
      <c r="A63" s="2" t="s">
        <v>35</v>
      </c>
      <c r="B63" s="2" t="s">
        <v>97</v>
      </c>
      <c r="C63" s="2" t="s">
        <v>99</v>
      </c>
      <c r="D63" s="3" t="s">
        <v>100</v>
      </c>
      <c r="E63" s="11"/>
      <c r="F63" s="11"/>
      <c r="G63" s="1">
        <v>4573.5</v>
      </c>
      <c r="H63" s="1">
        <v>4573.5</v>
      </c>
      <c r="I63" s="1">
        <v>4573.5</v>
      </c>
    </row>
    <row r="64" spans="1:9" ht="51" hidden="1" x14ac:dyDescent="0.2">
      <c r="A64" s="9" t="s">
        <v>35</v>
      </c>
      <c r="B64" s="9" t="s">
        <v>101</v>
      </c>
      <c r="C64" s="9" t="s">
        <v>0</v>
      </c>
      <c r="D64" s="10" t="s">
        <v>102</v>
      </c>
      <c r="E64" s="11"/>
      <c r="F64" s="11"/>
      <c r="G64" s="11">
        <v>1681.5</v>
      </c>
      <c r="H64" s="11">
        <v>1681.5</v>
      </c>
      <c r="I64" s="11">
        <v>1681.5</v>
      </c>
    </row>
    <row r="65" spans="1:9" ht="63.75" x14ac:dyDescent="0.2">
      <c r="A65" s="2" t="s">
        <v>35</v>
      </c>
      <c r="B65" s="2" t="s">
        <v>101</v>
      </c>
      <c r="C65" s="2" t="s">
        <v>103</v>
      </c>
      <c r="D65" s="3" t="s">
        <v>104</v>
      </c>
      <c r="E65" s="11"/>
      <c r="F65" s="11"/>
      <c r="G65" s="1">
        <v>1681.5</v>
      </c>
      <c r="H65" s="1">
        <v>1681.5</v>
      </c>
      <c r="I65" s="1">
        <v>1681.5</v>
      </c>
    </row>
    <row r="66" spans="1:9" ht="63.75" hidden="1" x14ac:dyDescent="0.2">
      <c r="A66" s="9" t="s">
        <v>35</v>
      </c>
      <c r="B66" s="9" t="s">
        <v>105</v>
      </c>
      <c r="C66" s="9" t="s">
        <v>0</v>
      </c>
      <c r="D66" s="10" t="s">
        <v>106</v>
      </c>
      <c r="E66" s="6"/>
      <c r="F66" s="6"/>
      <c r="G66" s="11">
        <v>23622.9</v>
      </c>
      <c r="H66" s="11">
        <v>23569.3</v>
      </c>
      <c r="I66" s="11">
        <v>23624.9</v>
      </c>
    </row>
    <row r="67" spans="1:9" ht="38.25" x14ac:dyDescent="0.2">
      <c r="A67" s="2" t="s">
        <v>35</v>
      </c>
      <c r="B67" s="2" t="s">
        <v>105</v>
      </c>
      <c r="C67" s="2" t="s">
        <v>107</v>
      </c>
      <c r="D67" s="3" t="s">
        <v>108</v>
      </c>
      <c r="E67" s="11"/>
      <c r="F67" s="11"/>
      <c r="G67" s="1">
        <v>23622.9</v>
      </c>
      <c r="H67" s="1">
        <v>23569.3</v>
      </c>
      <c r="I67" s="1">
        <v>23624.9</v>
      </c>
    </row>
    <row r="68" spans="1:9" ht="63.75" hidden="1" x14ac:dyDescent="0.2">
      <c r="A68" s="9" t="s">
        <v>35</v>
      </c>
      <c r="B68" s="9" t="s">
        <v>109</v>
      </c>
      <c r="C68" s="9" t="s">
        <v>0</v>
      </c>
      <c r="D68" s="10" t="s">
        <v>110</v>
      </c>
      <c r="E68" s="6"/>
      <c r="F68" s="6"/>
      <c r="G68" s="11">
        <v>88029.3</v>
      </c>
      <c r="H68" s="11">
        <v>107764.5</v>
      </c>
      <c r="I68" s="11">
        <v>102480.7</v>
      </c>
    </row>
    <row r="69" spans="1:9" ht="38.25" x14ac:dyDescent="0.2">
      <c r="A69" s="2" t="s">
        <v>35</v>
      </c>
      <c r="B69" s="2" t="s">
        <v>109</v>
      </c>
      <c r="C69" s="2" t="s">
        <v>111</v>
      </c>
      <c r="D69" s="3" t="s">
        <v>112</v>
      </c>
      <c r="E69" s="11"/>
      <c r="F69" s="11"/>
      <c r="G69" s="1">
        <v>88029.3</v>
      </c>
      <c r="H69" s="1">
        <v>107764.5</v>
      </c>
      <c r="I69" s="1">
        <v>102480.7</v>
      </c>
    </row>
    <row r="70" spans="1:9" ht="51" hidden="1" x14ac:dyDescent="0.2">
      <c r="A70" s="9" t="s">
        <v>35</v>
      </c>
      <c r="B70" s="9" t="s">
        <v>113</v>
      </c>
      <c r="C70" s="9" t="s">
        <v>0</v>
      </c>
      <c r="D70" s="10" t="s">
        <v>114</v>
      </c>
      <c r="E70" s="6"/>
      <c r="F70" s="6"/>
      <c r="G70" s="11">
        <v>5998</v>
      </c>
      <c r="H70" s="11">
        <v>5998</v>
      </c>
      <c r="I70" s="11">
        <v>5998</v>
      </c>
    </row>
    <row r="71" spans="1:9" ht="51" x14ac:dyDescent="0.2">
      <c r="A71" s="2" t="s">
        <v>35</v>
      </c>
      <c r="B71" s="2" t="s">
        <v>113</v>
      </c>
      <c r="C71" s="2" t="s">
        <v>115</v>
      </c>
      <c r="D71" s="3" t="s">
        <v>116</v>
      </c>
      <c r="E71" s="11"/>
      <c r="F71" s="11"/>
      <c r="G71" s="1">
        <v>5998</v>
      </c>
      <c r="H71" s="1">
        <v>5998</v>
      </c>
      <c r="I71" s="1">
        <v>5998</v>
      </c>
    </row>
    <row r="72" spans="1:9" ht="51" hidden="1" x14ac:dyDescent="0.2">
      <c r="A72" s="9" t="s">
        <v>35</v>
      </c>
      <c r="B72" s="9" t="s">
        <v>117</v>
      </c>
      <c r="C72" s="9" t="s">
        <v>0</v>
      </c>
      <c r="D72" s="10" t="s">
        <v>118</v>
      </c>
      <c r="E72" s="6"/>
      <c r="F72" s="6"/>
      <c r="G72" s="11">
        <v>1830.8</v>
      </c>
      <c r="H72" s="11">
        <v>1830.8</v>
      </c>
      <c r="I72" s="11">
        <v>1830.8</v>
      </c>
    </row>
    <row r="73" spans="1:9" ht="38.25" x14ac:dyDescent="0.2">
      <c r="A73" s="2" t="s">
        <v>35</v>
      </c>
      <c r="B73" s="2" t="s">
        <v>117</v>
      </c>
      <c r="C73" s="2" t="s">
        <v>119</v>
      </c>
      <c r="D73" s="3" t="s">
        <v>120</v>
      </c>
      <c r="E73" s="11"/>
      <c r="F73" s="11"/>
      <c r="G73" s="1">
        <v>1830.8</v>
      </c>
      <c r="H73" s="1">
        <v>1830.8</v>
      </c>
      <c r="I73" s="1">
        <v>1830.8</v>
      </c>
    </row>
    <row r="74" spans="1:9" ht="38.25" hidden="1" x14ac:dyDescent="0.2">
      <c r="A74" s="9" t="s">
        <v>35</v>
      </c>
      <c r="B74" s="9" t="s">
        <v>121</v>
      </c>
      <c r="C74" s="9" t="s">
        <v>0</v>
      </c>
      <c r="D74" s="10" t="s">
        <v>122</v>
      </c>
      <c r="E74" s="6"/>
      <c r="F74" s="6"/>
      <c r="G74" s="11">
        <v>12838.1</v>
      </c>
      <c r="H74" s="11">
        <v>13651.6</v>
      </c>
      <c r="I74" s="11">
        <v>13170.8</v>
      </c>
    </row>
    <row r="75" spans="1:9" ht="38.25" x14ac:dyDescent="0.2">
      <c r="A75" s="2" t="s">
        <v>35</v>
      </c>
      <c r="B75" s="2" t="s">
        <v>121</v>
      </c>
      <c r="C75" s="2" t="s">
        <v>123</v>
      </c>
      <c r="D75" s="3" t="s">
        <v>124</v>
      </c>
      <c r="E75" s="11"/>
      <c r="F75" s="11"/>
      <c r="G75" s="1">
        <v>12838.1</v>
      </c>
      <c r="H75" s="1">
        <v>13651.6</v>
      </c>
      <c r="I75" s="1">
        <v>13170.8</v>
      </c>
    </row>
    <row r="76" spans="1:9" ht="38.25" hidden="1" x14ac:dyDescent="0.2">
      <c r="A76" s="9" t="s">
        <v>35</v>
      </c>
      <c r="B76" s="9" t="s">
        <v>125</v>
      </c>
      <c r="C76" s="9" t="s">
        <v>0</v>
      </c>
      <c r="D76" s="10" t="s">
        <v>126</v>
      </c>
      <c r="E76" s="6"/>
      <c r="F76" s="6"/>
      <c r="G76" s="11">
        <v>6936.6</v>
      </c>
      <c r="H76" s="11">
        <v>6936.6</v>
      </c>
      <c r="I76" s="11">
        <v>6936.6</v>
      </c>
    </row>
    <row r="77" spans="1:9" ht="38.25" x14ac:dyDescent="0.2">
      <c r="A77" s="2" t="s">
        <v>35</v>
      </c>
      <c r="B77" s="2" t="s">
        <v>125</v>
      </c>
      <c r="C77" s="2" t="s">
        <v>127</v>
      </c>
      <c r="D77" s="3" t="s">
        <v>128</v>
      </c>
      <c r="E77" s="11"/>
      <c r="F77" s="11"/>
      <c r="G77" s="1">
        <v>6936.6</v>
      </c>
      <c r="H77" s="1">
        <v>6936.6</v>
      </c>
      <c r="I77" s="1">
        <v>6936.6</v>
      </c>
    </row>
    <row r="78" spans="1:9" ht="51" hidden="1" x14ac:dyDescent="0.2">
      <c r="A78" s="9" t="s">
        <v>35</v>
      </c>
      <c r="B78" s="9" t="s">
        <v>129</v>
      </c>
      <c r="C78" s="9" t="s">
        <v>0</v>
      </c>
      <c r="D78" s="10" t="s">
        <v>130</v>
      </c>
      <c r="E78" s="6"/>
      <c r="F78" s="6"/>
      <c r="G78" s="11">
        <v>17180.7</v>
      </c>
      <c r="H78" s="11">
        <v>17180.7</v>
      </c>
      <c r="I78" s="11">
        <v>17180.7</v>
      </c>
    </row>
    <row r="79" spans="1:9" ht="51" x14ac:dyDescent="0.2">
      <c r="A79" s="2" t="s">
        <v>35</v>
      </c>
      <c r="B79" s="2" t="s">
        <v>129</v>
      </c>
      <c r="C79" s="2" t="s">
        <v>131</v>
      </c>
      <c r="D79" s="3" t="s">
        <v>132</v>
      </c>
      <c r="E79" s="11"/>
      <c r="F79" s="11"/>
      <c r="G79" s="1">
        <v>17180.7</v>
      </c>
      <c r="H79" s="1">
        <v>17180.7</v>
      </c>
      <c r="I79" s="1">
        <v>17180.7</v>
      </c>
    </row>
    <row r="80" spans="1:9" ht="63.75" hidden="1" x14ac:dyDescent="0.2">
      <c r="A80" s="9" t="s">
        <v>35</v>
      </c>
      <c r="B80" s="9" t="s">
        <v>133</v>
      </c>
      <c r="C80" s="9" t="s">
        <v>0</v>
      </c>
      <c r="D80" s="10" t="s">
        <v>134</v>
      </c>
      <c r="E80" s="6"/>
      <c r="F80" s="6"/>
      <c r="G80" s="11">
        <v>6215</v>
      </c>
      <c r="H80" s="11">
        <v>6215</v>
      </c>
      <c r="I80" s="11">
        <v>6215</v>
      </c>
    </row>
    <row r="81" spans="1:9" ht="63.75" x14ac:dyDescent="0.2">
      <c r="A81" s="2" t="s">
        <v>35</v>
      </c>
      <c r="B81" s="2" t="s">
        <v>133</v>
      </c>
      <c r="C81" s="2" t="s">
        <v>135</v>
      </c>
      <c r="D81" s="3" t="s">
        <v>136</v>
      </c>
      <c r="E81" s="11"/>
      <c r="F81" s="11"/>
      <c r="G81" s="1">
        <v>6215</v>
      </c>
      <c r="H81" s="1">
        <v>6215</v>
      </c>
      <c r="I81" s="1">
        <v>6215</v>
      </c>
    </row>
    <row r="82" spans="1:9" ht="63.75" hidden="1" x14ac:dyDescent="0.2">
      <c r="A82" s="9" t="s">
        <v>35</v>
      </c>
      <c r="B82" s="9" t="s">
        <v>137</v>
      </c>
      <c r="C82" s="9" t="s">
        <v>0</v>
      </c>
      <c r="D82" s="10" t="s">
        <v>138</v>
      </c>
      <c r="E82" s="6"/>
      <c r="F82" s="6"/>
      <c r="G82" s="11">
        <v>165519.5</v>
      </c>
      <c r="H82" s="11">
        <v>165860.6</v>
      </c>
      <c r="I82" s="11">
        <v>165860.6</v>
      </c>
    </row>
    <row r="83" spans="1:9" ht="63.75" x14ac:dyDescent="0.2">
      <c r="A83" s="2" t="s">
        <v>35</v>
      </c>
      <c r="B83" s="2" t="s">
        <v>137</v>
      </c>
      <c r="C83" s="2" t="s">
        <v>139</v>
      </c>
      <c r="D83" s="3" t="s">
        <v>140</v>
      </c>
      <c r="E83" s="11"/>
      <c r="F83" s="11"/>
      <c r="G83" s="1">
        <v>165519.5</v>
      </c>
      <c r="H83" s="1">
        <v>165860.6</v>
      </c>
      <c r="I83" s="1">
        <v>165860.6</v>
      </c>
    </row>
    <row r="84" spans="1:9" ht="38.25" hidden="1" x14ac:dyDescent="0.2">
      <c r="A84" s="9" t="s">
        <v>35</v>
      </c>
      <c r="B84" s="9" t="s">
        <v>141</v>
      </c>
      <c r="C84" s="9" t="s">
        <v>0</v>
      </c>
      <c r="D84" s="10" t="s">
        <v>142</v>
      </c>
      <c r="E84" s="11"/>
      <c r="F84" s="11"/>
      <c r="G84" s="11">
        <v>1468.2</v>
      </c>
      <c r="H84" s="11">
        <v>1600.6</v>
      </c>
      <c r="I84" s="11">
        <v>1600.6</v>
      </c>
    </row>
    <row r="85" spans="1:9" ht="51" x14ac:dyDescent="0.2">
      <c r="A85" s="2" t="s">
        <v>35</v>
      </c>
      <c r="B85" s="2" t="s">
        <v>141</v>
      </c>
      <c r="C85" s="2" t="s">
        <v>143</v>
      </c>
      <c r="D85" s="3" t="s">
        <v>144</v>
      </c>
      <c r="E85" s="11"/>
      <c r="F85" s="11"/>
      <c r="G85" s="1">
        <v>1468.2</v>
      </c>
      <c r="H85" s="1">
        <v>1600.6</v>
      </c>
      <c r="I85" s="1">
        <v>1600.6</v>
      </c>
    </row>
    <row r="86" spans="1:9" ht="51" hidden="1" x14ac:dyDescent="0.2">
      <c r="A86" s="9" t="s">
        <v>35</v>
      </c>
      <c r="B86" s="9" t="s">
        <v>145</v>
      </c>
      <c r="C86" s="9" t="s">
        <v>0</v>
      </c>
      <c r="D86" s="10" t="s">
        <v>146</v>
      </c>
      <c r="E86" s="6"/>
      <c r="F86" s="6"/>
      <c r="G86" s="11">
        <v>132168</v>
      </c>
      <c r="H86" s="11">
        <v>136743.6</v>
      </c>
      <c r="I86" s="11">
        <v>136743.6</v>
      </c>
    </row>
    <row r="87" spans="1:9" ht="38.25" x14ac:dyDescent="0.2">
      <c r="A87" s="2" t="s">
        <v>35</v>
      </c>
      <c r="B87" s="2" t="s">
        <v>145</v>
      </c>
      <c r="C87" s="2" t="s">
        <v>147</v>
      </c>
      <c r="D87" s="3" t="s">
        <v>148</v>
      </c>
      <c r="E87" s="11"/>
      <c r="F87" s="11"/>
      <c r="G87" s="1">
        <v>132168</v>
      </c>
      <c r="H87" s="1">
        <v>136743.6</v>
      </c>
      <c r="I87" s="1">
        <v>136743.6</v>
      </c>
    </row>
    <row r="88" spans="1:9" ht="102" hidden="1" x14ac:dyDescent="0.2">
      <c r="A88" s="9" t="s">
        <v>35</v>
      </c>
      <c r="B88" s="9" t="s">
        <v>149</v>
      </c>
      <c r="C88" s="9" t="s">
        <v>0</v>
      </c>
      <c r="D88" s="10" t="s">
        <v>150</v>
      </c>
      <c r="E88" s="11"/>
      <c r="F88" s="11"/>
      <c r="G88" s="11">
        <v>5577.3</v>
      </c>
      <c r="H88" s="11">
        <v>5577.3</v>
      </c>
      <c r="I88" s="11">
        <v>5577.3</v>
      </c>
    </row>
    <row r="89" spans="1:9" ht="89.25" x14ac:dyDescent="0.2">
      <c r="A89" s="2" t="s">
        <v>35</v>
      </c>
      <c r="B89" s="2" t="s">
        <v>149</v>
      </c>
      <c r="C89" s="2" t="s">
        <v>151</v>
      </c>
      <c r="D89" s="3" t="s">
        <v>152</v>
      </c>
      <c r="E89" s="11"/>
      <c r="F89" s="11"/>
      <c r="G89" s="1">
        <v>5577.3</v>
      </c>
      <c r="H89" s="1">
        <v>5577.3</v>
      </c>
      <c r="I89" s="1">
        <v>5577.3</v>
      </c>
    </row>
    <row r="90" spans="1:9" ht="51" hidden="1" x14ac:dyDescent="0.2">
      <c r="A90" s="9" t="s">
        <v>35</v>
      </c>
      <c r="B90" s="9" t="s">
        <v>153</v>
      </c>
      <c r="C90" s="9" t="s">
        <v>0</v>
      </c>
      <c r="D90" s="10" t="s">
        <v>154</v>
      </c>
      <c r="E90" s="11"/>
      <c r="F90" s="11"/>
      <c r="G90" s="11">
        <v>34650.300000000003</v>
      </c>
      <c r="H90" s="11">
        <v>34650.300000000003</v>
      </c>
      <c r="I90" s="11">
        <v>34650.300000000003</v>
      </c>
    </row>
    <row r="91" spans="1:9" ht="38.25" x14ac:dyDescent="0.2">
      <c r="A91" s="2" t="s">
        <v>35</v>
      </c>
      <c r="B91" s="2" t="s">
        <v>153</v>
      </c>
      <c r="C91" s="2" t="s">
        <v>155</v>
      </c>
      <c r="D91" s="3" t="s">
        <v>156</v>
      </c>
      <c r="E91" s="6"/>
      <c r="F91" s="6"/>
      <c r="G91" s="1">
        <v>34650.300000000003</v>
      </c>
      <c r="H91" s="1">
        <v>34650.300000000003</v>
      </c>
      <c r="I91" s="1">
        <v>34650.300000000003</v>
      </c>
    </row>
    <row r="92" spans="1:9" ht="25.5" hidden="1" x14ac:dyDescent="0.2">
      <c r="A92" s="4" t="s">
        <v>211</v>
      </c>
      <c r="B92" s="8" t="s">
        <v>0</v>
      </c>
      <c r="C92" s="8" t="s">
        <v>0</v>
      </c>
      <c r="D92" s="5" t="s">
        <v>212</v>
      </c>
      <c r="E92" s="11"/>
      <c r="F92" s="11"/>
      <c r="G92" s="6">
        <v>1213157.3999999999</v>
      </c>
      <c r="H92" s="6">
        <v>1210463.7</v>
      </c>
      <c r="I92" s="6">
        <v>1210271.3999999999</v>
      </c>
    </row>
    <row r="93" spans="1:9" ht="51" hidden="1" x14ac:dyDescent="0.2">
      <c r="A93" s="9" t="s">
        <v>211</v>
      </c>
      <c r="B93" s="9" t="s">
        <v>213</v>
      </c>
      <c r="C93" s="9" t="s">
        <v>0</v>
      </c>
      <c r="D93" s="10" t="s">
        <v>214</v>
      </c>
      <c r="E93" s="11"/>
      <c r="F93" s="11"/>
      <c r="G93" s="11">
        <v>135853.20000000001</v>
      </c>
      <c r="H93" s="11">
        <v>135800.6</v>
      </c>
      <c r="I93" s="11">
        <v>135800.6</v>
      </c>
    </row>
    <row r="94" spans="1:9" ht="63.75" x14ac:dyDescent="0.2">
      <c r="A94" s="2" t="s">
        <v>211</v>
      </c>
      <c r="B94" s="2" t="s">
        <v>213</v>
      </c>
      <c r="C94" s="2" t="s">
        <v>215</v>
      </c>
      <c r="D94" s="3" t="s">
        <v>216</v>
      </c>
      <c r="E94" s="6"/>
      <c r="F94" s="6"/>
      <c r="G94" s="1">
        <v>135853.20000000001</v>
      </c>
      <c r="H94" s="1">
        <v>135800.6</v>
      </c>
      <c r="I94" s="1">
        <v>135800.6</v>
      </c>
    </row>
    <row r="95" spans="1:9" ht="51" hidden="1" x14ac:dyDescent="0.2">
      <c r="A95" s="9" t="s">
        <v>211</v>
      </c>
      <c r="B95" s="9" t="s">
        <v>217</v>
      </c>
      <c r="C95" s="9" t="s">
        <v>0</v>
      </c>
      <c r="D95" s="10" t="s">
        <v>218</v>
      </c>
      <c r="E95" s="11"/>
      <c r="F95" s="11"/>
      <c r="G95" s="11">
        <v>331315.8</v>
      </c>
      <c r="H95" s="11">
        <v>331315.8</v>
      </c>
      <c r="I95" s="11">
        <v>331315.8</v>
      </c>
    </row>
    <row r="96" spans="1:9" ht="25.5" x14ac:dyDescent="0.2">
      <c r="A96" s="2" t="s">
        <v>211</v>
      </c>
      <c r="B96" s="2" t="s">
        <v>217</v>
      </c>
      <c r="C96" s="2" t="s">
        <v>219</v>
      </c>
      <c r="D96" s="3" t="s">
        <v>220</v>
      </c>
      <c r="E96" s="6"/>
      <c r="F96" s="6"/>
      <c r="G96" s="1">
        <v>331315.8</v>
      </c>
      <c r="H96" s="1">
        <v>331315.8</v>
      </c>
      <c r="I96" s="1">
        <v>331315.8</v>
      </c>
    </row>
    <row r="97" spans="1:9" ht="51" hidden="1" x14ac:dyDescent="0.2">
      <c r="A97" s="9" t="s">
        <v>211</v>
      </c>
      <c r="B97" s="9" t="s">
        <v>221</v>
      </c>
      <c r="C97" s="9" t="s">
        <v>0</v>
      </c>
      <c r="D97" s="10" t="s">
        <v>222</v>
      </c>
      <c r="E97" s="11"/>
      <c r="F97" s="11"/>
      <c r="G97" s="11">
        <v>455605.8</v>
      </c>
      <c r="H97" s="11">
        <v>448436.8</v>
      </c>
      <c r="I97" s="11">
        <v>457872.2</v>
      </c>
    </row>
    <row r="98" spans="1:9" ht="25.5" x14ac:dyDescent="0.2">
      <c r="A98" s="2" t="s">
        <v>211</v>
      </c>
      <c r="B98" s="2" t="s">
        <v>221</v>
      </c>
      <c r="C98" s="2" t="s">
        <v>223</v>
      </c>
      <c r="D98" s="3" t="s">
        <v>224</v>
      </c>
      <c r="E98" s="11"/>
      <c r="F98" s="11"/>
      <c r="G98" s="1">
        <v>455605.8</v>
      </c>
      <c r="H98" s="1">
        <v>448436.8</v>
      </c>
      <c r="I98" s="1">
        <v>457872.2</v>
      </c>
    </row>
    <row r="99" spans="1:9" ht="51" hidden="1" x14ac:dyDescent="0.2">
      <c r="A99" s="9" t="s">
        <v>211</v>
      </c>
      <c r="B99" s="9" t="s">
        <v>225</v>
      </c>
      <c r="C99" s="9" t="s">
        <v>0</v>
      </c>
      <c r="D99" s="10" t="s">
        <v>226</v>
      </c>
      <c r="E99" s="11"/>
      <c r="F99" s="11"/>
      <c r="G99" s="11">
        <v>114655</v>
      </c>
      <c r="H99" s="11">
        <v>124385</v>
      </c>
      <c r="I99" s="11">
        <v>114655</v>
      </c>
    </row>
    <row r="100" spans="1:9" ht="76.5" x14ac:dyDescent="0.2">
      <c r="A100" s="2" t="s">
        <v>211</v>
      </c>
      <c r="B100" s="2" t="s">
        <v>225</v>
      </c>
      <c r="C100" s="2" t="s">
        <v>227</v>
      </c>
      <c r="D100" s="3" t="s">
        <v>228</v>
      </c>
      <c r="E100" s="11"/>
      <c r="F100" s="11"/>
      <c r="G100" s="1">
        <v>114655</v>
      </c>
      <c r="H100" s="1">
        <v>124385</v>
      </c>
      <c r="I100" s="1">
        <v>114655</v>
      </c>
    </row>
    <row r="101" spans="1:9" ht="38.25" hidden="1" x14ac:dyDescent="0.2">
      <c r="A101" s="9" t="s">
        <v>211</v>
      </c>
      <c r="B101" s="9" t="s">
        <v>229</v>
      </c>
      <c r="C101" s="9" t="s">
        <v>0</v>
      </c>
      <c r="D101" s="10" t="s">
        <v>230</v>
      </c>
      <c r="E101" s="11"/>
      <c r="F101" s="11"/>
      <c r="G101" s="11">
        <v>14685.7</v>
      </c>
      <c r="H101" s="11">
        <v>14863.1</v>
      </c>
      <c r="I101" s="11">
        <v>14863.1</v>
      </c>
    </row>
    <row r="102" spans="1:9" ht="38.25" x14ac:dyDescent="0.2">
      <c r="A102" s="2" t="s">
        <v>211</v>
      </c>
      <c r="B102" s="2" t="s">
        <v>229</v>
      </c>
      <c r="C102" s="2" t="s">
        <v>231</v>
      </c>
      <c r="D102" s="3" t="s">
        <v>232</v>
      </c>
      <c r="E102" s="6"/>
      <c r="F102" s="6"/>
      <c r="G102" s="1">
        <v>14685.7</v>
      </c>
      <c r="H102" s="1">
        <v>14863.1</v>
      </c>
      <c r="I102" s="1">
        <v>14863.1</v>
      </c>
    </row>
    <row r="103" spans="1:9" ht="51" hidden="1" x14ac:dyDescent="0.2">
      <c r="A103" s="9" t="s">
        <v>211</v>
      </c>
      <c r="B103" s="9" t="s">
        <v>233</v>
      </c>
      <c r="C103" s="9" t="s">
        <v>0</v>
      </c>
      <c r="D103" s="10" t="s">
        <v>234</v>
      </c>
      <c r="E103" s="11"/>
      <c r="F103" s="11"/>
      <c r="G103" s="11">
        <v>25824.3</v>
      </c>
      <c r="H103" s="11">
        <v>25824.3</v>
      </c>
      <c r="I103" s="11">
        <v>25824.3</v>
      </c>
    </row>
    <row r="104" spans="1:9" ht="38.25" x14ac:dyDescent="0.2">
      <c r="A104" s="2" t="s">
        <v>211</v>
      </c>
      <c r="B104" s="2" t="s">
        <v>233</v>
      </c>
      <c r="C104" s="2" t="s">
        <v>235</v>
      </c>
      <c r="D104" s="3" t="s">
        <v>236</v>
      </c>
      <c r="E104" s="14"/>
      <c r="F104" s="14"/>
      <c r="G104" s="1">
        <v>25824.3</v>
      </c>
      <c r="H104" s="1">
        <v>25824.3</v>
      </c>
      <c r="I104" s="1">
        <v>25824.3</v>
      </c>
    </row>
    <row r="105" spans="1:9" ht="63.75" hidden="1" x14ac:dyDescent="0.2">
      <c r="A105" s="9" t="s">
        <v>211</v>
      </c>
      <c r="B105" s="9" t="s">
        <v>237</v>
      </c>
      <c r="C105" s="9" t="s">
        <v>0</v>
      </c>
      <c r="D105" s="10" t="s">
        <v>238</v>
      </c>
      <c r="E105" s="6"/>
      <c r="F105" s="6"/>
      <c r="G105" s="11">
        <v>124197.1</v>
      </c>
      <c r="H105" s="11">
        <v>118817.60000000001</v>
      </c>
      <c r="I105" s="11">
        <v>118919.9</v>
      </c>
    </row>
    <row r="106" spans="1:9" ht="38.25" x14ac:dyDescent="0.2">
      <c r="A106" s="2" t="s">
        <v>211</v>
      </c>
      <c r="B106" s="2" t="s">
        <v>237</v>
      </c>
      <c r="C106" s="2" t="s">
        <v>239</v>
      </c>
      <c r="D106" s="3" t="s">
        <v>240</v>
      </c>
      <c r="E106" s="11"/>
      <c r="F106" s="11"/>
      <c r="G106" s="1">
        <v>124197.1</v>
      </c>
      <c r="H106" s="1">
        <v>118817.60000000001</v>
      </c>
      <c r="I106" s="1">
        <v>118919.9</v>
      </c>
    </row>
    <row r="107" spans="1:9" ht="76.5" hidden="1" x14ac:dyDescent="0.2">
      <c r="A107" s="9" t="s">
        <v>211</v>
      </c>
      <c r="B107" s="9" t="s">
        <v>241</v>
      </c>
      <c r="C107" s="9" t="s">
        <v>0</v>
      </c>
      <c r="D107" s="10" t="s">
        <v>242</v>
      </c>
      <c r="E107" s="11"/>
      <c r="F107" s="11"/>
      <c r="G107" s="11">
        <v>11020.5</v>
      </c>
      <c r="H107" s="11">
        <v>11020.5</v>
      </c>
      <c r="I107" s="11">
        <v>11020.5</v>
      </c>
    </row>
    <row r="108" spans="1:9" ht="38.25" x14ac:dyDescent="0.2">
      <c r="A108" s="2" t="s">
        <v>211</v>
      </c>
      <c r="B108" s="2" t="s">
        <v>241</v>
      </c>
      <c r="C108" s="2" t="s">
        <v>243</v>
      </c>
      <c r="D108" s="3" t="s">
        <v>244</v>
      </c>
      <c r="E108" s="6"/>
      <c r="F108" s="6"/>
      <c r="G108" s="1">
        <v>11020.5</v>
      </c>
      <c r="H108" s="1">
        <v>11020.5</v>
      </c>
      <c r="I108" s="1">
        <v>11020.5</v>
      </c>
    </row>
    <row r="109" spans="1:9" ht="25.5" hidden="1" x14ac:dyDescent="0.2">
      <c r="A109" s="4" t="s">
        <v>336</v>
      </c>
      <c r="B109" s="8" t="s">
        <v>0</v>
      </c>
      <c r="C109" s="8" t="s">
        <v>0</v>
      </c>
      <c r="D109" s="5" t="s">
        <v>337</v>
      </c>
      <c r="E109" s="11"/>
      <c r="F109" s="11"/>
      <c r="G109" s="6">
        <v>513083.7</v>
      </c>
      <c r="H109" s="6">
        <v>593805.19999999995</v>
      </c>
      <c r="I109" s="6">
        <v>613151.6</v>
      </c>
    </row>
    <row r="110" spans="1:9" ht="51" hidden="1" x14ac:dyDescent="0.2">
      <c r="A110" s="9" t="s">
        <v>336</v>
      </c>
      <c r="B110" s="9" t="s">
        <v>338</v>
      </c>
      <c r="C110" s="9" t="s">
        <v>0</v>
      </c>
      <c r="D110" s="10" t="s">
        <v>339</v>
      </c>
      <c r="E110" s="11"/>
      <c r="F110" s="11"/>
      <c r="G110" s="11">
        <v>59688.6</v>
      </c>
      <c r="H110" s="11">
        <v>59645.2</v>
      </c>
      <c r="I110" s="11">
        <v>59768.5</v>
      </c>
    </row>
    <row r="111" spans="1:9" ht="76.5" x14ac:dyDescent="0.2">
      <c r="A111" s="2" t="s">
        <v>336</v>
      </c>
      <c r="B111" s="2" t="s">
        <v>338</v>
      </c>
      <c r="C111" s="2" t="s">
        <v>340</v>
      </c>
      <c r="D111" s="3" t="s">
        <v>341</v>
      </c>
      <c r="E111" s="6"/>
      <c r="F111" s="6"/>
      <c r="G111" s="1">
        <v>59688.6</v>
      </c>
      <c r="H111" s="1">
        <v>59645.2</v>
      </c>
      <c r="I111" s="1">
        <v>59768.5</v>
      </c>
    </row>
    <row r="112" spans="1:9" ht="89.25" hidden="1" x14ac:dyDescent="0.2">
      <c r="A112" s="9" t="s">
        <v>336</v>
      </c>
      <c r="B112" s="9" t="s">
        <v>342</v>
      </c>
      <c r="C112" s="9" t="s">
        <v>0</v>
      </c>
      <c r="D112" s="10" t="s">
        <v>343</v>
      </c>
      <c r="E112" s="11"/>
      <c r="F112" s="11"/>
      <c r="G112" s="11">
        <v>24585.1</v>
      </c>
      <c r="H112" s="11">
        <v>22776.1</v>
      </c>
      <c r="I112" s="11">
        <v>22776.1</v>
      </c>
    </row>
    <row r="113" spans="1:9" ht="51" x14ac:dyDescent="0.2">
      <c r="A113" s="2" t="s">
        <v>336</v>
      </c>
      <c r="B113" s="2" t="s">
        <v>342</v>
      </c>
      <c r="C113" s="2" t="s">
        <v>344</v>
      </c>
      <c r="D113" s="3" t="s">
        <v>345</v>
      </c>
      <c r="E113" s="6"/>
      <c r="F113" s="6"/>
      <c r="G113" s="1">
        <v>24585.1</v>
      </c>
      <c r="H113" s="1">
        <v>22776.1</v>
      </c>
      <c r="I113" s="1">
        <v>22776.1</v>
      </c>
    </row>
    <row r="114" spans="1:9" ht="63.75" hidden="1" x14ac:dyDescent="0.2">
      <c r="A114" s="9" t="s">
        <v>336</v>
      </c>
      <c r="B114" s="9" t="s">
        <v>346</v>
      </c>
      <c r="C114" s="9" t="s">
        <v>0</v>
      </c>
      <c r="D114" s="10" t="s">
        <v>347</v>
      </c>
      <c r="E114" s="11"/>
      <c r="F114" s="11"/>
      <c r="G114" s="11">
        <v>141673.29999999999</v>
      </c>
      <c r="H114" s="11">
        <v>209129.1</v>
      </c>
      <c r="I114" s="11">
        <v>228283.3</v>
      </c>
    </row>
    <row r="115" spans="1:9" ht="51" x14ac:dyDescent="0.2">
      <c r="A115" s="2" t="s">
        <v>336</v>
      </c>
      <c r="B115" s="2" t="s">
        <v>346</v>
      </c>
      <c r="C115" s="2" t="s">
        <v>348</v>
      </c>
      <c r="D115" s="3" t="s">
        <v>349</v>
      </c>
      <c r="E115" s="6"/>
      <c r="F115" s="6"/>
      <c r="G115" s="1">
        <v>141673.29999999999</v>
      </c>
      <c r="H115" s="1">
        <v>209129.1</v>
      </c>
      <c r="I115" s="1">
        <v>228283.3</v>
      </c>
    </row>
    <row r="116" spans="1:9" ht="51" hidden="1" x14ac:dyDescent="0.2">
      <c r="A116" s="9" t="s">
        <v>336</v>
      </c>
      <c r="B116" s="9" t="s">
        <v>350</v>
      </c>
      <c r="C116" s="9" t="s">
        <v>0</v>
      </c>
      <c r="D116" s="10" t="s">
        <v>351</v>
      </c>
      <c r="E116" s="11"/>
      <c r="F116" s="11"/>
      <c r="G116" s="11">
        <v>25388.2</v>
      </c>
      <c r="H116" s="11">
        <v>25388.2</v>
      </c>
      <c r="I116" s="11">
        <v>25388.2</v>
      </c>
    </row>
    <row r="117" spans="1:9" ht="63.75" x14ac:dyDescent="0.2">
      <c r="A117" s="2" t="s">
        <v>336</v>
      </c>
      <c r="B117" s="2" t="s">
        <v>350</v>
      </c>
      <c r="C117" s="2" t="s">
        <v>352</v>
      </c>
      <c r="D117" s="3" t="s">
        <v>353</v>
      </c>
      <c r="E117" s="11"/>
      <c r="F117" s="11"/>
      <c r="G117" s="1">
        <v>25388.2</v>
      </c>
      <c r="H117" s="1">
        <v>25388.2</v>
      </c>
      <c r="I117" s="1">
        <v>25388.2</v>
      </c>
    </row>
    <row r="118" spans="1:9" ht="89.25" hidden="1" x14ac:dyDescent="0.2">
      <c r="A118" s="9" t="s">
        <v>336</v>
      </c>
      <c r="B118" s="9" t="s">
        <v>354</v>
      </c>
      <c r="C118" s="9" t="s">
        <v>0</v>
      </c>
      <c r="D118" s="10" t="s">
        <v>32</v>
      </c>
      <c r="E118" s="11"/>
      <c r="F118" s="11"/>
      <c r="G118" s="11">
        <v>181050.4</v>
      </c>
      <c r="H118" s="11">
        <v>182720.4</v>
      </c>
      <c r="I118" s="11">
        <v>182720.4</v>
      </c>
    </row>
    <row r="119" spans="1:9" ht="76.5" x14ac:dyDescent="0.2">
      <c r="A119" s="2" t="s">
        <v>336</v>
      </c>
      <c r="B119" s="2" t="s">
        <v>354</v>
      </c>
      <c r="C119" s="2" t="s">
        <v>355</v>
      </c>
      <c r="D119" s="3" t="s">
        <v>356</v>
      </c>
      <c r="E119" s="11"/>
      <c r="F119" s="11"/>
      <c r="G119" s="1">
        <v>181050.4</v>
      </c>
      <c r="H119" s="1">
        <v>182720.4</v>
      </c>
      <c r="I119" s="1">
        <v>182720.4</v>
      </c>
    </row>
    <row r="120" spans="1:9" ht="76.5" hidden="1" x14ac:dyDescent="0.2">
      <c r="A120" s="9" t="s">
        <v>336</v>
      </c>
      <c r="B120" s="9" t="s">
        <v>357</v>
      </c>
      <c r="C120" s="9" t="s">
        <v>0</v>
      </c>
      <c r="D120" s="10" t="s">
        <v>358</v>
      </c>
      <c r="E120" s="11"/>
      <c r="F120" s="11"/>
      <c r="G120" s="11">
        <v>48231.8</v>
      </c>
      <c r="H120" s="11">
        <v>48233.7</v>
      </c>
      <c r="I120" s="11">
        <v>48302.6</v>
      </c>
    </row>
    <row r="121" spans="1:9" ht="140.25" x14ac:dyDescent="0.2">
      <c r="A121" s="2" t="s">
        <v>336</v>
      </c>
      <c r="B121" s="2" t="s">
        <v>357</v>
      </c>
      <c r="C121" s="2" t="s">
        <v>359</v>
      </c>
      <c r="D121" s="3" t="s">
        <v>360</v>
      </c>
      <c r="E121" s="11"/>
      <c r="F121" s="11"/>
      <c r="G121" s="1">
        <v>48231.8</v>
      </c>
      <c r="H121" s="1">
        <v>48233.7</v>
      </c>
      <c r="I121" s="1">
        <v>48302.6</v>
      </c>
    </row>
    <row r="122" spans="1:9" ht="63.75" hidden="1" x14ac:dyDescent="0.2">
      <c r="A122" s="9" t="s">
        <v>336</v>
      </c>
      <c r="B122" s="9" t="s">
        <v>361</v>
      </c>
      <c r="C122" s="9" t="s">
        <v>0</v>
      </c>
      <c r="D122" s="10" t="s">
        <v>362</v>
      </c>
      <c r="E122" s="11"/>
      <c r="F122" s="11"/>
      <c r="G122" s="11">
        <v>32466.3</v>
      </c>
      <c r="H122" s="11">
        <v>45912.5</v>
      </c>
      <c r="I122" s="11">
        <v>45912.5</v>
      </c>
    </row>
    <row r="123" spans="1:9" ht="102" x14ac:dyDescent="0.2">
      <c r="A123" s="2" t="s">
        <v>336</v>
      </c>
      <c r="B123" s="2" t="s">
        <v>361</v>
      </c>
      <c r="C123" s="2" t="s">
        <v>363</v>
      </c>
      <c r="D123" s="3" t="s">
        <v>364</v>
      </c>
      <c r="E123" s="11"/>
      <c r="F123" s="11"/>
      <c r="G123" s="1">
        <v>32466.3</v>
      </c>
      <c r="H123" s="1">
        <v>45912.5</v>
      </c>
      <c r="I123" s="1">
        <v>45912.5</v>
      </c>
    </row>
    <row r="124" spans="1:9" ht="63.75" hidden="1" x14ac:dyDescent="0.2">
      <c r="A124" s="4" t="s">
        <v>326</v>
      </c>
      <c r="B124" s="8" t="s">
        <v>0</v>
      </c>
      <c r="C124" s="8" t="s">
        <v>0</v>
      </c>
      <c r="D124" s="5" t="s">
        <v>327</v>
      </c>
      <c r="E124" s="11"/>
      <c r="F124" s="11"/>
      <c r="G124" s="6">
        <v>246629.5</v>
      </c>
      <c r="H124" s="6">
        <v>245114</v>
      </c>
      <c r="I124" s="6">
        <v>245136.1</v>
      </c>
    </row>
    <row r="125" spans="1:9" ht="89.25" hidden="1" x14ac:dyDescent="0.2">
      <c r="A125" s="9" t="s">
        <v>326</v>
      </c>
      <c r="B125" s="9" t="s">
        <v>328</v>
      </c>
      <c r="C125" s="9" t="s">
        <v>0</v>
      </c>
      <c r="D125" s="10" t="s">
        <v>32</v>
      </c>
      <c r="E125" s="11"/>
      <c r="F125" s="11"/>
      <c r="G125" s="11">
        <v>246629.5</v>
      </c>
      <c r="H125" s="11">
        <v>245114</v>
      </c>
      <c r="I125" s="11">
        <v>245136.1</v>
      </c>
    </row>
    <row r="126" spans="1:9" ht="102" x14ac:dyDescent="0.2">
      <c r="A126" s="2" t="s">
        <v>326</v>
      </c>
      <c r="B126" s="2" t="s">
        <v>328</v>
      </c>
      <c r="C126" s="2" t="s">
        <v>329</v>
      </c>
      <c r="D126" s="3" t="s">
        <v>330</v>
      </c>
      <c r="E126" s="11"/>
      <c r="F126" s="11"/>
      <c r="G126" s="1">
        <v>246629.5</v>
      </c>
      <c r="H126" s="1">
        <v>245114</v>
      </c>
      <c r="I126" s="1">
        <v>245136.1</v>
      </c>
    </row>
    <row r="127" spans="1:9" ht="38.25" hidden="1" x14ac:dyDescent="0.2">
      <c r="A127" s="4" t="s">
        <v>281</v>
      </c>
      <c r="B127" s="8" t="s">
        <v>0</v>
      </c>
      <c r="C127" s="8" t="s">
        <v>0</v>
      </c>
      <c r="D127" s="5" t="s">
        <v>282</v>
      </c>
      <c r="E127" s="11"/>
      <c r="F127" s="11"/>
      <c r="G127" s="6">
        <v>358220.7</v>
      </c>
      <c r="H127" s="6">
        <v>358024.4</v>
      </c>
      <c r="I127" s="6">
        <v>357013.7</v>
      </c>
    </row>
    <row r="128" spans="1:9" ht="38.25" hidden="1" x14ac:dyDescent="0.2">
      <c r="A128" s="9" t="s">
        <v>281</v>
      </c>
      <c r="B128" s="9" t="s">
        <v>283</v>
      </c>
      <c r="C128" s="9" t="s">
        <v>0</v>
      </c>
      <c r="D128" s="10" t="s">
        <v>284</v>
      </c>
      <c r="E128" s="11"/>
      <c r="F128" s="11"/>
      <c r="G128" s="11">
        <v>358220.7</v>
      </c>
      <c r="H128" s="11">
        <v>358024.4</v>
      </c>
      <c r="I128" s="11">
        <v>357013.7</v>
      </c>
    </row>
    <row r="129" spans="1:9" ht="63.75" x14ac:dyDescent="0.2">
      <c r="A129" s="2" t="s">
        <v>281</v>
      </c>
      <c r="B129" s="2" t="s">
        <v>283</v>
      </c>
      <c r="C129" s="2" t="s">
        <v>285</v>
      </c>
      <c r="D129" s="3" t="s">
        <v>286</v>
      </c>
      <c r="E129" s="11"/>
      <c r="F129" s="11"/>
      <c r="G129" s="1">
        <v>358220.7</v>
      </c>
      <c r="H129" s="1">
        <v>358024.4</v>
      </c>
      <c r="I129" s="1">
        <v>357013.7</v>
      </c>
    </row>
    <row r="130" spans="1:9" ht="25.5" hidden="1" x14ac:dyDescent="0.2">
      <c r="A130" s="4" t="s">
        <v>157</v>
      </c>
      <c r="B130" s="8" t="s">
        <v>0</v>
      </c>
      <c r="C130" s="8" t="s">
        <v>0</v>
      </c>
      <c r="D130" s="5" t="s">
        <v>158</v>
      </c>
      <c r="E130" s="11"/>
      <c r="F130" s="11"/>
      <c r="G130" s="6">
        <v>94170.5</v>
      </c>
      <c r="H130" s="6">
        <v>91899.5</v>
      </c>
      <c r="I130" s="6">
        <v>91029.2</v>
      </c>
    </row>
    <row r="131" spans="1:9" ht="89.25" hidden="1" x14ac:dyDescent="0.2">
      <c r="A131" s="9" t="s">
        <v>157</v>
      </c>
      <c r="B131" s="9" t="s">
        <v>159</v>
      </c>
      <c r="C131" s="9" t="s">
        <v>0</v>
      </c>
      <c r="D131" s="10" t="s">
        <v>26</v>
      </c>
      <c r="E131" s="11"/>
      <c r="F131" s="11"/>
      <c r="G131" s="11">
        <v>94170.5</v>
      </c>
      <c r="H131" s="11">
        <v>91899.5</v>
      </c>
      <c r="I131" s="11">
        <v>91029.2</v>
      </c>
    </row>
    <row r="132" spans="1:9" ht="76.5" x14ac:dyDescent="0.2">
      <c r="A132" s="2" t="s">
        <v>157</v>
      </c>
      <c r="B132" s="2" t="s">
        <v>159</v>
      </c>
      <c r="C132" s="2" t="s">
        <v>160</v>
      </c>
      <c r="D132" s="3" t="s">
        <v>161</v>
      </c>
      <c r="E132" s="11"/>
      <c r="F132" s="11"/>
      <c r="G132" s="1">
        <v>94170.5</v>
      </c>
      <c r="H132" s="1">
        <v>91899.5</v>
      </c>
      <c r="I132" s="1">
        <v>91029.2</v>
      </c>
    </row>
    <row r="133" spans="1:9" ht="25.5" hidden="1" x14ac:dyDescent="0.2">
      <c r="A133" s="4" t="s">
        <v>331</v>
      </c>
      <c r="B133" s="8" t="s">
        <v>0</v>
      </c>
      <c r="C133" s="8" t="s">
        <v>0</v>
      </c>
      <c r="D133" s="5" t="s">
        <v>332</v>
      </c>
      <c r="E133" s="11"/>
      <c r="F133" s="11"/>
      <c r="G133" s="6">
        <v>931940.6</v>
      </c>
      <c r="H133" s="6">
        <v>926747.4</v>
      </c>
      <c r="I133" s="6">
        <v>926747.4</v>
      </c>
    </row>
    <row r="134" spans="1:9" ht="89.25" hidden="1" x14ac:dyDescent="0.2">
      <c r="A134" s="9" t="s">
        <v>331</v>
      </c>
      <c r="B134" s="9" t="s">
        <v>333</v>
      </c>
      <c r="C134" s="9" t="s">
        <v>0</v>
      </c>
      <c r="D134" s="10" t="s">
        <v>32</v>
      </c>
      <c r="E134" s="11"/>
      <c r="F134" s="11"/>
      <c r="G134" s="11">
        <v>931940.6</v>
      </c>
      <c r="H134" s="11">
        <v>926747.4</v>
      </c>
      <c r="I134" s="11">
        <v>926747.4</v>
      </c>
    </row>
    <row r="135" spans="1:9" ht="89.25" x14ac:dyDescent="0.2">
      <c r="A135" s="2" t="s">
        <v>331</v>
      </c>
      <c r="B135" s="2" t="s">
        <v>333</v>
      </c>
      <c r="C135" s="2" t="s">
        <v>334</v>
      </c>
      <c r="D135" s="3" t="s">
        <v>335</v>
      </c>
      <c r="E135" s="11"/>
      <c r="F135" s="11"/>
      <c r="G135" s="1">
        <v>931940.6</v>
      </c>
      <c r="H135" s="1">
        <v>926747.4</v>
      </c>
      <c r="I135" s="1">
        <v>926747.4</v>
      </c>
    </row>
    <row r="136" spans="1:9" ht="25.5" hidden="1" x14ac:dyDescent="0.2">
      <c r="A136" s="4" t="s">
        <v>29</v>
      </c>
      <c r="B136" s="8" t="s">
        <v>0</v>
      </c>
      <c r="C136" s="8" t="s">
        <v>0</v>
      </c>
      <c r="D136" s="5" t="s">
        <v>30</v>
      </c>
      <c r="E136" s="11"/>
      <c r="F136" s="11"/>
      <c r="G136" s="6">
        <v>52699.3</v>
      </c>
      <c r="H136" s="6">
        <v>52417.8</v>
      </c>
      <c r="I136" s="6">
        <v>52417.8</v>
      </c>
    </row>
    <row r="137" spans="1:9" ht="89.25" hidden="1" x14ac:dyDescent="0.2">
      <c r="A137" s="9" t="s">
        <v>29</v>
      </c>
      <c r="B137" s="9" t="s">
        <v>31</v>
      </c>
      <c r="C137" s="9" t="s">
        <v>0</v>
      </c>
      <c r="D137" s="10" t="s">
        <v>32</v>
      </c>
      <c r="E137" s="11"/>
      <c r="F137" s="11"/>
      <c r="G137" s="11">
        <v>52699.3</v>
      </c>
      <c r="H137" s="11">
        <v>52417.8</v>
      </c>
      <c r="I137" s="11">
        <v>52417.8</v>
      </c>
    </row>
    <row r="138" spans="1:9" ht="89.25" x14ac:dyDescent="0.2">
      <c r="A138" s="2" t="s">
        <v>29</v>
      </c>
      <c r="B138" s="2" t="s">
        <v>31</v>
      </c>
      <c r="C138" s="2" t="s">
        <v>33</v>
      </c>
      <c r="D138" s="3" t="s">
        <v>34</v>
      </c>
      <c r="E138" s="11"/>
      <c r="F138" s="11"/>
      <c r="G138" s="1">
        <v>52699.3</v>
      </c>
      <c r="H138" s="1">
        <v>52417.8</v>
      </c>
      <c r="I138" s="1">
        <v>52417.8</v>
      </c>
    </row>
    <row r="139" spans="1:9" ht="38.25" hidden="1" x14ac:dyDescent="0.2">
      <c r="A139" s="4" t="s">
        <v>259</v>
      </c>
      <c r="B139" s="8" t="s">
        <v>0</v>
      </c>
      <c r="C139" s="8" t="s">
        <v>0</v>
      </c>
      <c r="D139" s="5" t="s">
        <v>260</v>
      </c>
      <c r="E139" s="11"/>
      <c r="F139" s="11"/>
      <c r="G139" s="6">
        <v>11530</v>
      </c>
      <c r="H139" s="6">
        <v>11530</v>
      </c>
      <c r="I139" s="6">
        <v>11530</v>
      </c>
    </row>
    <row r="140" spans="1:9" ht="76.5" hidden="1" x14ac:dyDescent="0.2">
      <c r="A140" s="9" t="s">
        <v>259</v>
      </c>
      <c r="B140" s="9" t="s">
        <v>261</v>
      </c>
      <c r="C140" s="9" t="s">
        <v>0</v>
      </c>
      <c r="D140" s="10" t="s">
        <v>262</v>
      </c>
      <c r="E140" s="11"/>
      <c r="F140" s="11"/>
      <c r="G140" s="11">
        <v>11530</v>
      </c>
      <c r="H140" s="11">
        <v>11530</v>
      </c>
      <c r="I140" s="11">
        <v>11530</v>
      </c>
    </row>
    <row r="141" spans="1:9" ht="76.5" x14ac:dyDescent="0.2">
      <c r="A141" s="2" t="s">
        <v>259</v>
      </c>
      <c r="B141" s="2" t="s">
        <v>261</v>
      </c>
      <c r="C141" s="2" t="s">
        <v>263</v>
      </c>
      <c r="D141" s="3" t="s">
        <v>264</v>
      </c>
      <c r="E141" s="11"/>
      <c r="F141" s="11"/>
      <c r="G141" s="1">
        <v>11530</v>
      </c>
      <c r="H141" s="1">
        <v>11530</v>
      </c>
      <c r="I141" s="1">
        <v>11530</v>
      </c>
    </row>
    <row r="142" spans="1:9" ht="38.25" hidden="1" x14ac:dyDescent="0.2">
      <c r="A142" s="4" t="s">
        <v>162</v>
      </c>
      <c r="B142" s="8" t="s">
        <v>0</v>
      </c>
      <c r="C142" s="8" t="s">
        <v>0</v>
      </c>
      <c r="D142" s="5" t="s">
        <v>163</v>
      </c>
      <c r="E142" s="11"/>
      <c r="F142" s="11"/>
      <c r="G142" s="6">
        <v>49808.2</v>
      </c>
      <c r="H142" s="6">
        <v>49438.5</v>
      </c>
      <c r="I142" s="6">
        <v>49450.7</v>
      </c>
    </row>
    <row r="143" spans="1:9" ht="89.25" hidden="1" x14ac:dyDescent="0.2">
      <c r="A143" s="9" t="s">
        <v>162</v>
      </c>
      <c r="B143" s="9" t="s">
        <v>164</v>
      </c>
      <c r="C143" s="9" t="s">
        <v>0</v>
      </c>
      <c r="D143" s="10" t="s">
        <v>32</v>
      </c>
      <c r="E143" s="11"/>
      <c r="F143" s="11"/>
      <c r="G143" s="11">
        <v>49808.2</v>
      </c>
      <c r="H143" s="11">
        <v>49438.5</v>
      </c>
      <c r="I143" s="11">
        <v>49450.7</v>
      </c>
    </row>
    <row r="144" spans="1:9" ht="89.25" x14ac:dyDescent="0.2">
      <c r="A144" s="2" t="s">
        <v>162</v>
      </c>
      <c r="B144" s="2" t="s">
        <v>164</v>
      </c>
      <c r="C144" s="2" t="s">
        <v>165</v>
      </c>
      <c r="D144" s="3" t="s">
        <v>166</v>
      </c>
      <c r="E144" s="11"/>
      <c r="F144" s="11"/>
      <c r="G144" s="1">
        <v>49808.2</v>
      </c>
      <c r="H144" s="1">
        <v>49438.5</v>
      </c>
      <c r="I144" s="1">
        <v>49450.7</v>
      </c>
    </row>
    <row r="145" spans="1:9" ht="25.5" hidden="1" x14ac:dyDescent="0.2">
      <c r="A145" s="4" t="s">
        <v>187</v>
      </c>
      <c r="B145" s="8" t="s">
        <v>0</v>
      </c>
      <c r="C145" s="8" t="s">
        <v>0</v>
      </c>
      <c r="D145" s="5" t="s">
        <v>188</v>
      </c>
      <c r="E145" s="11"/>
      <c r="F145" s="11"/>
      <c r="G145" s="6">
        <v>95714</v>
      </c>
      <c r="H145" s="6">
        <v>97866.8</v>
      </c>
      <c r="I145" s="6">
        <v>97866.8</v>
      </c>
    </row>
    <row r="146" spans="1:9" ht="51" hidden="1" x14ac:dyDescent="0.2">
      <c r="A146" s="9" t="s">
        <v>187</v>
      </c>
      <c r="B146" s="9" t="s">
        <v>189</v>
      </c>
      <c r="C146" s="9" t="s">
        <v>0</v>
      </c>
      <c r="D146" s="10" t="s">
        <v>190</v>
      </c>
      <c r="E146" s="6"/>
      <c r="F146" s="6"/>
      <c r="G146" s="11">
        <v>95714</v>
      </c>
      <c r="H146" s="11">
        <v>97866.8</v>
      </c>
      <c r="I146" s="11">
        <v>97866.8</v>
      </c>
    </row>
    <row r="147" spans="1:9" ht="63.75" x14ac:dyDescent="0.2">
      <c r="A147" s="2" t="s">
        <v>187</v>
      </c>
      <c r="B147" s="2" t="s">
        <v>189</v>
      </c>
      <c r="C147" s="2" t="s">
        <v>191</v>
      </c>
      <c r="D147" s="3" t="s">
        <v>192</v>
      </c>
      <c r="E147" s="11"/>
      <c r="F147" s="11"/>
      <c r="G147" s="1">
        <v>95714</v>
      </c>
      <c r="H147" s="1">
        <v>97866.8</v>
      </c>
      <c r="I147" s="1">
        <v>97866.8</v>
      </c>
    </row>
    <row r="148" spans="1:9" ht="25.5" hidden="1" x14ac:dyDescent="0.2">
      <c r="A148" s="4" t="s">
        <v>245</v>
      </c>
      <c r="B148" s="8" t="s">
        <v>0</v>
      </c>
      <c r="C148" s="8" t="s">
        <v>0</v>
      </c>
      <c r="D148" s="5" t="s">
        <v>246</v>
      </c>
      <c r="E148" s="11"/>
      <c r="F148" s="11"/>
      <c r="G148" s="6">
        <v>1986782.6</v>
      </c>
      <c r="H148" s="6">
        <v>1974911</v>
      </c>
      <c r="I148" s="6">
        <v>1980022.5</v>
      </c>
    </row>
    <row r="149" spans="1:9" ht="51" hidden="1" x14ac:dyDescent="0.2">
      <c r="A149" s="9" t="s">
        <v>245</v>
      </c>
      <c r="B149" s="9" t="s">
        <v>247</v>
      </c>
      <c r="C149" s="9" t="s">
        <v>0</v>
      </c>
      <c r="D149" s="10" t="s">
        <v>248</v>
      </c>
      <c r="E149" s="11"/>
      <c r="F149" s="11"/>
      <c r="G149" s="11">
        <v>1066138</v>
      </c>
      <c r="H149" s="11">
        <v>1062288.7</v>
      </c>
      <c r="I149" s="11">
        <v>1062288.7</v>
      </c>
    </row>
    <row r="150" spans="1:9" ht="51" x14ac:dyDescent="0.2">
      <c r="A150" s="2" t="s">
        <v>245</v>
      </c>
      <c r="B150" s="2" t="s">
        <v>247</v>
      </c>
      <c r="C150" s="2" t="s">
        <v>249</v>
      </c>
      <c r="D150" s="3" t="s">
        <v>250</v>
      </c>
      <c r="E150" s="11"/>
      <c r="F150" s="11"/>
      <c r="G150" s="1">
        <v>1066138</v>
      </c>
      <c r="H150" s="1">
        <v>1062288.7</v>
      </c>
      <c r="I150" s="1">
        <v>1062288.7</v>
      </c>
    </row>
    <row r="151" spans="1:9" ht="89.25" hidden="1" x14ac:dyDescent="0.2">
      <c r="A151" s="9" t="s">
        <v>245</v>
      </c>
      <c r="B151" s="9" t="s">
        <v>251</v>
      </c>
      <c r="C151" s="9" t="s">
        <v>0</v>
      </c>
      <c r="D151" s="10" t="s">
        <v>252</v>
      </c>
      <c r="E151" s="11"/>
      <c r="F151" s="11"/>
      <c r="G151" s="11">
        <v>702642.8</v>
      </c>
      <c r="H151" s="11">
        <v>695271.3</v>
      </c>
      <c r="I151" s="11">
        <v>700382.8</v>
      </c>
    </row>
    <row r="152" spans="1:9" ht="89.25" x14ac:dyDescent="0.2">
      <c r="A152" s="2" t="s">
        <v>245</v>
      </c>
      <c r="B152" s="2" t="s">
        <v>251</v>
      </c>
      <c r="C152" s="2" t="s">
        <v>253</v>
      </c>
      <c r="D152" s="3" t="s">
        <v>254</v>
      </c>
      <c r="E152" s="11"/>
      <c r="F152" s="11"/>
      <c r="G152" s="1">
        <v>702642.8</v>
      </c>
      <c r="H152" s="1">
        <v>695271.3</v>
      </c>
      <c r="I152" s="1">
        <v>700382.8</v>
      </c>
    </row>
    <row r="153" spans="1:9" ht="102" hidden="1" x14ac:dyDescent="0.2">
      <c r="A153" s="9" t="s">
        <v>245</v>
      </c>
      <c r="B153" s="9" t="s">
        <v>255</v>
      </c>
      <c r="C153" s="9" t="s">
        <v>0</v>
      </c>
      <c r="D153" s="10" t="s">
        <v>256</v>
      </c>
      <c r="E153" s="11"/>
      <c r="F153" s="11"/>
      <c r="G153" s="11">
        <v>218001.8</v>
      </c>
      <c r="H153" s="11">
        <v>217351</v>
      </c>
      <c r="I153" s="11">
        <v>217351</v>
      </c>
    </row>
    <row r="154" spans="1:9" ht="102" x14ac:dyDescent="0.2">
      <c r="A154" s="2" t="s">
        <v>245</v>
      </c>
      <c r="B154" s="2" t="s">
        <v>255</v>
      </c>
      <c r="C154" s="2" t="s">
        <v>257</v>
      </c>
      <c r="D154" s="3" t="s">
        <v>258</v>
      </c>
      <c r="E154" s="11"/>
      <c r="F154" s="11"/>
      <c r="G154" s="1">
        <v>218001.8</v>
      </c>
      <c r="H154" s="1">
        <v>217351</v>
      </c>
      <c r="I154" s="1">
        <v>217351</v>
      </c>
    </row>
    <row r="155" spans="1:9" ht="25.5" hidden="1" x14ac:dyDescent="0.2">
      <c r="A155" s="4" t="s">
        <v>193</v>
      </c>
      <c r="B155" s="8" t="s">
        <v>0</v>
      </c>
      <c r="C155" s="8" t="s">
        <v>0</v>
      </c>
      <c r="D155" s="5" t="s">
        <v>194</v>
      </c>
      <c r="E155" s="6"/>
      <c r="F155" s="6"/>
      <c r="G155" s="6">
        <v>647247.19999999995</v>
      </c>
      <c r="H155" s="6">
        <v>643989.19999999995</v>
      </c>
      <c r="I155" s="6">
        <v>645435</v>
      </c>
    </row>
    <row r="156" spans="1:9" ht="76.5" hidden="1" x14ac:dyDescent="0.2">
      <c r="A156" s="9" t="s">
        <v>193</v>
      </c>
      <c r="B156" s="9" t="s">
        <v>195</v>
      </c>
      <c r="C156" s="9" t="s">
        <v>0</v>
      </c>
      <c r="D156" s="10" t="s">
        <v>196</v>
      </c>
      <c r="E156" s="11"/>
      <c r="F156" s="11"/>
      <c r="G156" s="11">
        <v>235112.8</v>
      </c>
      <c r="H156" s="11">
        <v>233656.1</v>
      </c>
      <c r="I156" s="11">
        <v>233656.1</v>
      </c>
    </row>
    <row r="157" spans="1:9" ht="76.5" x14ac:dyDescent="0.2">
      <c r="A157" s="2" t="s">
        <v>193</v>
      </c>
      <c r="B157" s="2" t="s">
        <v>195</v>
      </c>
      <c r="C157" s="2" t="s">
        <v>197</v>
      </c>
      <c r="D157" s="3" t="s">
        <v>198</v>
      </c>
      <c r="E157" s="11"/>
      <c r="F157" s="11"/>
      <c r="G157" s="1">
        <v>235112.8</v>
      </c>
      <c r="H157" s="1">
        <v>233656.1</v>
      </c>
      <c r="I157" s="1">
        <v>233656.1</v>
      </c>
    </row>
    <row r="158" spans="1:9" ht="102" hidden="1" x14ac:dyDescent="0.2">
      <c r="A158" s="9" t="s">
        <v>193</v>
      </c>
      <c r="B158" s="9" t="s">
        <v>199</v>
      </c>
      <c r="C158" s="9" t="s">
        <v>0</v>
      </c>
      <c r="D158" s="10" t="s">
        <v>200</v>
      </c>
      <c r="E158" s="11"/>
      <c r="F158" s="11"/>
      <c r="G158" s="11">
        <v>305412.5</v>
      </c>
      <c r="H158" s="11">
        <v>304831.40000000002</v>
      </c>
      <c r="I158" s="11">
        <v>306277.2</v>
      </c>
    </row>
    <row r="159" spans="1:9" ht="89.25" x14ac:dyDescent="0.2">
      <c r="A159" s="2" t="s">
        <v>193</v>
      </c>
      <c r="B159" s="2" t="s">
        <v>199</v>
      </c>
      <c r="C159" s="2" t="s">
        <v>201</v>
      </c>
      <c r="D159" s="3" t="s">
        <v>202</v>
      </c>
      <c r="E159" s="11"/>
      <c r="F159" s="11"/>
      <c r="G159" s="1">
        <v>305412.5</v>
      </c>
      <c r="H159" s="1">
        <v>304831.40000000002</v>
      </c>
      <c r="I159" s="1">
        <v>306277.2</v>
      </c>
    </row>
    <row r="160" spans="1:9" ht="51" hidden="1" x14ac:dyDescent="0.2">
      <c r="A160" s="9" t="s">
        <v>193</v>
      </c>
      <c r="B160" s="9" t="s">
        <v>203</v>
      </c>
      <c r="C160" s="9" t="s">
        <v>0</v>
      </c>
      <c r="D160" s="10" t="s">
        <v>204</v>
      </c>
      <c r="E160" s="11"/>
      <c r="F160" s="11"/>
      <c r="G160" s="11">
        <v>93812.9</v>
      </c>
      <c r="H160" s="11">
        <v>92604.3</v>
      </c>
      <c r="I160" s="11">
        <v>92604.3</v>
      </c>
    </row>
    <row r="161" spans="1:9" ht="140.25" x14ac:dyDescent="0.2">
      <c r="A161" s="2" t="s">
        <v>193</v>
      </c>
      <c r="B161" s="2" t="s">
        <v>203</v>
      </c>
      <c r="C161" s="2" t="s">
        <v>205</v>
      </c>
      <c r="D161" s="3" t="s">
        <v>206</v>
      </c>
      <c r="E161" s="11"/>
      <c r="F161" s="11"/>
      <c r="G161" s="1">
        <v>93812.9</v>
      </c>
      <c r="H161" s="1">
        <v>92604.3</v>
      </c>
      <c r="I161" s="1">
        <v>92604.3</v>
      </c>
    </row>
    <row r="162" spans="1:9" ht="114.75" hidden="1" x14ac:dyDescent="0.2">
      <c r="A162" s="9" t="s">
        <v>193</v>
      </c>
      <c r="B162" s="9" t="s">
        <v>207</v>
      </c>
      <c r="C162" s="9" t="s">
        <v>0</v>
      </c>
      <c r="D162" s="10" t="s">
        <v>208</v>
      </c>
      <c r="E162" s="11"/>
      <c r="F162" s="11"/>
      <c r="G162" s="11">
        <v>12909</v>
      </c>
      <c r="H162" s="11">
        <v>12897.4</v>
      </c>
      <c r="I162" s="11">
        <v>12897.4</v>
      </c>
    </row>
    <row r="163" spans="1:9" ht="114.75" x14ac:dyDescent="0.2">
      <c r="A163" s="2" t="s">
        <v>193</v>
      </c>
      <c r="B163" s="2" t="s">
        <v>207</v>
      </c>
      <c r="C163" s="2" t="s">
        <v>209</v>
      </c>
      <c r="D163" s="3" t="s">
        <v>210</v>
      </c>
      <c r="E163" s="6"/>
      <c r="F163" s="6"/>
      <c r="G163" s="1">
        <v>12909</v>
      </c>
      <c r="H163" s="1">
        <v>12897.4</v>
      </c>
      <c r="I163" s="1">
        <v>12897.4</v>
      </c>
    </row>
    <row r="164" spans="1:9" ht="38.25" hidden="1" x14ac:dyDescent="0.2">
      <c r="A164" s="4" t="s">
        <v>177</v>
      </c>
      <c r="B164" s="8" t="s">
        <v>0</v>
      </c>
      <c r="C164" s="8" t="s">
        <v>0</v>
      </c>
      <c r="D164" s="5" t="s">
        <v>178</v>
      </c>
      <c r="E164" s="11"/>
      <c r="F164" s="11"/>
      <c r="G164" s="6">
        <v>533852.5</v>
      </c>
      <c r="H164" s="6">
        <v>532727.1</v>
      </c>
      <c r="I164" s="6">
        <v>532727.1</v>
      </c>
    </row>
    <row r="165" spans="1:9" ht="89.25" hidden="1" x14ac:dyDescent="0.2">
      <c r="A165" s="9" t="s">
        <v>177</v>
      </c>
      <c r="B165" s="9" t="s">
        <v>179</v>
      </c>
      <c r="C165" s="9" t="s">
        <v>0</v>
      </c>
      <c r="D165" s="10" t="s">
        <v>180</v>
      </c>
      <c r="E165" s="6"/>
      <c r="F165" s="6"/>
      <c r="G165" s="11">
        <v>484334.3</v>
      </c>
      <c r="H165" s="11">
        <v>483208.9</v>
      </c>
      <c r="I165" s="11">
        <v>483208.9</v>
      </c>
    </row>
    <row r="166" spans="1:9" ht="89.25" x14ac:dyDescent="0.2">
      <c r="A166" s="2" t="s">
        <v>177</v>
      </c>
      <c r="B166" s="2" t="s">
        <v>179</v>
      </c>
      <c r="C166" s="2" t="s">
        <v>181</v>
      </c>
      <c r="D166" s="3" t="s">
        <v>182</v>
      </c>
      <c r="E166" s="11"/>
      <c r="F166" s="11"/>
      <c r="G166" s="1">
        <v>484334.3</v>
      </c>
      <c r="H166" s="1">
        <v>483208.9</v>
      </c>
      <c r="I166" s="1">
        <v>483208.9</v>
      </c>
    </row>
    <row r="167" spans="1:9" ht="63.75" hidden="1" x14ac:dyDescent="0.2">
      <c r="A167" s="9" t="s">
        <v>177</v>
      </c>
      <c r="B167" s="9" t="s">
        <v>183</v>
      </c>
      <c r="C167" s="9" t="s">
        <v>0</v>
      </c>
      <c r="D167" s="10" t="s">
        <v>184</v>
      </c>
      <c r="E167" s="6"/>
      <c r="F167" s="6"/>
      <c r="G167" s="11">
        <v>49518.2</v>
      </c>
      <c r="H167" s="11">
        <v>49518.2</v>
      </c>
      <c r="I167" s="11">
        <v>49518.2</v>
      </c>
    </row>
    <row r="168" spans="1:9" ht="102" x14ac:dyDescent="0.2">
      <c r="A168" s="2" t="s">
        <v>177</v>
      </c>
      <c r="B168" s="2" t="s">
        <v>183</v>
      </c>
      <c r="C168" s="2" t="s">
        <v>185</v>
      </c>
      <c r="D168" s="3" t="s">
        <v>186</v>
      </c>
      <c r="E168" s="11"/>
      <c r="F168" s="11"/>
      <c r="G168" s="1">
        <v>49518.2</v>
      </c>
      <c r="H168" s="1">
        <v>49518.2</v>
      </c>
      <c r="I168" s="1">
        <v>49518.2</v>
      </c>
    </row>
    <row r="169" spans="1:9" ht="25.5" hidden="1" x14ac:dyDescent="0.2">
      <c r="A169" s="4" t="s">
        <v>287</v>
      </c>
      <c r="B169" s="8" t="s">
        <v>0</v>
      </c>
      <c r="C169" s="8" t="s">
        <v>0</v>
      </c>
      <c r="D169" s="5" t="s">
        <v>288</v>
      </c>
      <c r="E169" s="6"/>
      <c r="F169" s="6"/>
      <c r="G169" s="6">
        <v>10634.3</v>
      </c>
      <c r="H169" s="6">
        <v>10634.3</v>
      </c>
      <c r="I169" s="6">
        <v>10634.3</v>
      </c>
    </row>
    <row r="170" spans="1:9" ht="63.75" hidden="1" x14ac:dyDescent="0.2">
      <c r="A170" s="9" t="s">
        <v>287</v>
      </c>
      <c r="B170" s="9" t="s">
        <v>289</v>
      </c>
      <c r="C170" s="9" t="s">
        <v>0</v>
      </c>
      <c r="D170" s="10" t="s">
        <v>290</v>
      </c>
      <c r="E170" s="11"/>
      <c r="F170" s="11"/>
      <c r="G170" s="11">
        <v>10634.3</v>
      </c>
      <c r="H170" s="11">
        <v>10634.3</v>
      </c>
      <c r="I170" s="11">
        <v>10634.3</v>
      </c>
    </row>
    <row r="171" spans="1:9" ht="38.25" x14ac:dyDescent="0.2">
      <c r="A171" s="2" t="s">
        <v>287</v>
      </c>
      <c r="B171" s="2" t="s">
        <v>289</v>
      </c>
      <c r="C171" s="2" t="s">
        <v>291</v>
      </c>
      <c r="D171" s="3" t="s">
        <v>292</v>
      </c>
      <c r="E171" s="6"/>
      <c r="F171" s="6"/>
      <c r="G171" s="1">
        <v>2648.9</v>
      </c>
      <c r="H171" s="1">
        <v>3740.1</v>
      </c>
      <c r="I171" s="1">
        <v>3740.1</v>
      </c>
    </row>
    <row r="172" spans="1:9" ht="38.25" x14ac:dyDescent="0.2">
      <c r="A172" s="2" t="s">
        <v>287</v>
      </c>
      <c r="B172" s="2" t="s">
        <v>289</v>
      </c>
      <c r="C172" s="2" t="s">
        <v>293</v>
      </c>
      <c r="D172" s="3" t="s">
        <v>294</v>
      </c>
      <c r="E172" s="11"/>
      <c r="F172" s="11"/>
      <c r="G172" s="1">
        <v>3292.8</v>
      </c>
      <c r="H172" s="1">
        <v>5027.8999999999996</v>
      </c>
      <c r="I172" s="1">
        <v>5027.8999999999996</v>
      </c>
    </row>
    <row r="173" spans="1:9" ht="38.25" x14ac:dyDescent="0.2">
      <c r="A173" s="2" t="s">
        <v>287</v>
      </c>
      <c r="B173" s="2" t="s">
        <v>289</v>
      </c>
      <c r="C173" s="2" t="s">
        <v>295</v>
      </c>
      <c r="D173" s="3" t="s">
        <v>296</v>
      </c>
      <c r="E173" s="6"/>
      <c r="F173" s="6"/>
      <c r="G173" s="1">
        <v>1399.8</v>
      </c>
      <c r="H173" s="1">
        <v>1866.3</v>
      </c>
      <c r="I173" s="1">
        <v>1866.3</v>
      </c>
    </row>
    <row r="174" spans="1:9" ht="51" x14ac:dyDescent="0.2">
      <c r="A174" s="2" t="s">
        <v>287</v>
      </c>
      <c r="B174" s="2" t="s">
        <v>289</v>
      </c>
      <c r="C174" s="2" t="s">
        <v>297</v>
      </c>
      <c r="D174" s="3" t="s">
        <v>298</v>
      </c>
      <c r="E174" s="11"/>
      <c r="F174" s="11"/>
      <c r="G174" s="1">
        <v>3292.8</v>
      </c>
      <c r="H174" s="1">
        <v>0</v>
      </c>
      <c r="I174" s="1">
        <v>0</v>
      </c>
    </row>
    <row r="175" spans="1:9" ht="25.5" hidden="1" x14ac:dyDescent="0.2">
      <c r="A175" s="4" t="s">
        <v>305</v>
      </c>
      <c r="B175" s="8" t="s">
        <v>0</v>
      </c>
      <c r="C175" s="8" t="s">
        <v>0</v>
      </c>
      <c r="D175" s="5" t="s">
        <v>306</v>
      </c>
      <c r="E175" s="6"/>
      <c r="F175" s="6"/>
      <c r="G175" s="6">
        <v>110488.1</v>
      </c>
      <c r="H175" s="6">
        <v>147732.70000000001</v>
      </c>
      <c r="I175" s="6">
        <v>184146.9</v>
      </c>
    </row>
    <row r="176" spans="1:9" ht="25.5" hidden="1" x14ac:dyDescent="0.2">
      <c r="A176" s="9" t="s">
        <v>305</v>
      </c>
      <c r="B176" s="9" t="s">
        <v>307</v>
      </c>
      <c r="C176" s="9" t="s">
        <v>0</v>
      </c>
      <c r="D176" s="10" t="s">
        <v>308</v>
      </c>
      <c r="E176" s="11"/>
      <c r="F176" s="11"/>
      <c r="G176" s="11">
        <v>12109.2</v>
      </c>
      <c r="H176" s="11">
        <v>42310.7</v>
      </c>
      <c r="I176" s="11">
        <v>77152.600000000006</v>
      </c>
    </row>
    <row r="177" spans="1:9" ht="63.75" x14ac:dyDescent="0.2">
      <c r="A177" s="2" t="s">
        <v>305</v>
      </c>
      <c r="B177" s="2" t="s">
        <v>307</v>
      </c>
      <c r="C177" s="2" t="s">
        <v>309</v>
      </c>
      <c r="D177" s="3" t="s">
        <v>310</v>
      </c>
      <c r="E177" s="6"/>
      <c r="F177" s="6"/>
      <c r="G177" s="1">
        <v>12109.2</v>
      </c>
      <c r="H177" s="1">
        <v>42310.7</v>
      </c>
      <c r="I177" s="1">
        <v>77152.600000000006</v>
      </c>
    </row>
    <row r="178" spans="1:9" hidden="1" x14ac:dyDescent="0.2">
      <c r="A178" s="9" t="s">
        <v>305</v>
      </c>
      <c r="B178" s="9" t="s">
        <v>311</v>
      </c>
      <c r="C178" s="9" t="s">
        <v>0</v>
      </c>
      <c r="D178" s="10" t="s">
        <v>312</v>
      </c>
      <c r="E178" s="11"/>
      <c r="F178" s="11"/>
      <c r="G178" s="11">
        <v>15438.1</v>
      </c>
      <c r="H178" s="11">
        <v>21122.2</v>
      </c>
      <c r="I178" s="11">
        <v>21088.5</v>
      </c>
    </row>
    <row r="179" spans="1:9" ht="25.5" x14ac:dyDescent="0.2">
      <c r="A179" s="2" t="s">
        <v>305</v>
      </c>
      <c r="B179" s="2" t="s">
        <v>311</v>
      </c>
      <c r="C179" s="2" t="s">
        <v>313</v>
      </c>
      <c r="D179" s="3" t="s">
        <v>314</v>
      </c>
      <c r="E179" s="6"/>
      <c r="F179" s="6"/>
      <c r="G179" s="1">
        <v>15438.1</v>
      </c>
      <c r="H179" s="1">
        <v>21122.2</v>
      </c>
      <c r="I179" s="1">
        <v>21088.5</v>
      </c>
    </row>
    <row r="180" spans="1:9" ht="63.75" hidden="1" x14ac:dyDescent="0.2">
      <c r="A180" s="9" t="s">
        <v>305</v>
      </c>
      <c r="B180" s="9" t="s">
        <v>315</v>
      </c>
      <c r="C180" s="9" t="s">
        <v>0</v>
      </c>
      <c r="D180" s="10" t="s">
        <v>316</v>
      </c>
      <c r="E180" s="11"/>
      <c r="F180" s="11"/>
      <c r="G180" s="11">
        <v>15021.1</v>
      </c>
      <c r="H180" s="11">
        <v>15021.1</v>
      </c>
      <c r="I180" s="11">
        <v>15021.1</v>
      </c>
    </row>
    <row r="181" spans="1:9" ht="76.5" x14ac:dyDescent="0.2">
      <c r="A181" s="2" t="s">
        <v>305</v>
      </c>
      <c r="B181" s="2" t="s">
        <v>315</v>
      </c>
      <c r="C181" s="2" t="s">
        <v>317</v>
      </c>
      <c r="D181" s="3" t="s">
        <v>318</v>
      </c>
      <c r="E181" s="11"/>
      <c r="F181" s="11"/>
      <c r="G181" s="1">
        <v>15021.1</v>
      </c>
      <c r="H181" s="1">
        <v>15021.1</v>
      </c>
      <c r="I181" s="1">
        <v>15021.1</v>
      </c>
    </row>
    <row r="182" spans="1:9" ht="25.5" hidden="1" x14ac:dyDescent="0.2">
      <c r="A182" s="9" t="s">
        <v>305</v>
      </c>
      <c r="B182" s="9" t="s">
        <v>319</v>
      </c>
      <c r="C182" s="9" t="s">
        <v>0</v>
      </c>
      <c r="D182" s="10" t="s">
        <v>320</v>
      </c>
      <c r="E182" s="11"/>
      <c r="F182" s="11"/>
      <c r="G182" s="11">
        <v>51634.7</v>
      </c>
      <c r="H182" s="11">
        <v>51634.7</v>
      </c>
      <c r="I182" s="11">
        <v>51634.7</v>
      </c>
    </row>
    <row r="183" spans="1:9" ht="38.25" x14ac:dyDescent="0.2">
      <c r="A183" s="2" t="s">
        <v>305</v>
      </c>
      <c r="B183" s="2" t="s">
        <v>319</v>
      </c>
      <c r="C183" s="2" t="s">
        <v>321</v>
      </c>
      <c r="D183" s="3" t="s">
        <v>322</v>
      </c>
      <c r="E183" s="6"/>
      <c r="F183" s="6"/>
      <c r="G183" s="1">
        <v>51634.7</v>
      </c>
      <c r="H183" s="1">
        <v>51634.7</v>
      </c>
      <c r="I183" s="1">
        <v>51634.7</v>
      </c>
    </row>
    <row r="184" spans="1:9" ht="63.75" hidden="1" x14ac:dyDescent="0.2">
      <c r="A184" s="9" t="s">
        <v>305</v>
      </c>
      <c r="B184" s="9" t="s">
        <v>323</v>
      </c>
      <c r="C184" s="9" t="s">
        <v>0</v>
      </c>
      <c r="D184" s="10" t="s">
        <v>316</v>
      </c>
      <c r="E184" s="11"/>
      <c r="F184" s="11"/>
      <c r="G184" s="11">
        <v>16285</v>
      </c>
      <c r="H184" s="11">
        <v>17644</v>
      </c>
      <c r="I184" s="11">
        <v>19250</v>
      </c>
    </row>
    <row r="185" spans="1:9" ht="76.5" x14ac:dyDescent="0.2">
      <c r="A185" s="2" t="s">
        <v>305</v>
      </c>
      <c r="B185" s="2" t="s">
        <v>323</v>
      </c>
      <c r="C185" s="2" t="s">
        <v>324</v>
      </c>
      <c r="D185" s="3" t="s">
        <v>325</v>
      </c>
      <c r="E185" s="11"/>
      <c r="F185" s="11"/>
      <c r="G185" s="1">
        <v>16285</v>
      </c>
      <c r="H185" s="1">
        <v>17644</v>
      </c>
      <c r="I185" s="1">
        <v>19250</v>
      </c>
    </row>
    <row r="186" spans="1:9" ht="25.5" hidden="1" x14ac:dyDescent="0.2">
      <c r="A186" s="4" t="s">
        <v>299</v>
      </c>
      <c r="B186" s="8" t="s">
        <v>0</v>
      </c>
      <c r="C186" s="8" t="s">
        <v>0</v>
      </c>
      <c r="D186" s="5" t="s">
        <v>300</v>
      </c>
      <c r="E186" s="11"/>
      <c r="F186" s="11"/>
      <c r="G186" s="6">
        <v>9515.2000000000007</v>
      </c>
      <c r="H186" s="6">
        <v>9327.2000000000007</v>
      </c>
      <c r="I186" s="6">
        <v>9320.6</v>
      </c>
    </row>
    <row r="187" spans="1:9" ht="89.25" hidden="1" x14ac:dyDescent="0.2">
      <c r="A187" s="9" t="s">
        <v>299</v>
      </c>
      <c r="B187" s="9" t="s">
        <v>301</v>
      </c>
      <c r="C187" s="9" t="s">
        <v>0</v>
      </c>
      <c r="D187" s="10" t="s">
        <v>302</v>
      </c>
      <c r="E187" s="11"/>
      <c r="F187" s="11"/>
      <c r="G187" s="11">
        <v>9515.2000000000007</v>
      </c>
      <c r="H187" s="11">
        <v>9327.2000000000007</v>
      </c>
      <c r="I187" s="11">
        <v>9320.6</v>
      </c>
    </row>
    <row r="188" spans="1:9" ht="89.25" x14ac:dyDescent="0.2">
      <c r="A188" s="2" t="s">
        <v>299</v>
      </c>
      <c r="B188" s="2" t="s">
        <v>301</v>
      </c>
      <c r="C188" s="2" t="s">
        <v>303</v>
      </c>
      <c r="D188" s="3" t="s">
        <v>304</v>
      </c>
      <c r="E188" s="6"/>
      <c r="F188" s="6"/>
      <c r="G188" s="1">
        <v>9515.2000000000007</v>
      </c>
      <c r="H188" s="1">
        <v>9327.2000000000007</v>
      </c>
      <c r="I188" s="1">
        <v>9320.6</v>
      </c>
    </row>
    <row r="189" spans="1:9" x14ac:dyDescent="0.2">
      <c r="E189" s="11"/>
      <c r="F189" s="11"/>
    </row>
    <row r="190" spans="1:9" x14ac:dyDescent="0.2">
      <c r="E190" s="11"/>
      <c r="F190" s="11"/>
    </row>
    <row r="191" spans="1:9" x14ac:dyDescent="0.2">
      <c r="E191" s="6"/>
      <c r="F191" s="6"/>
    </row>
    <row r="192" spans="1:9" x14ac:dyDescent="0.2">
      <c r="E192" s="11"/>
      <c r="F192" s="11"/>
    </row>
    <row r="193" spans="5:6" x14ac:dyDescent="0.2">
      <c r="E193" s="6"/>
      <c r="F193" s="6"/>
    </row>
    <row r="194" spans="5:6" x14ac:dyDescent="0.2">
      <c r="E194" s="11"/>
      <c r="F194" s="11"/>
    </row>
    <row r="195" spans="5:6" x14ac:dyDescent="0.2">
      <c r="E195" s="11"/>
      <c r="F195" s="11"/>
    </row>
    <row r="196" spans="5:6" x14ac:dyDescent="0.2">
      <c r="E196" s="11"/>
      <c r="F196" s="11"/>
    </row>
    <row r="197" spans="5:6" x14ac:dyDescent="0.2">
      <c r="E197" s="11"/>
      <c r="F197" s="11"/>
    </row>
    <row r="198" spans="5:6" x14ac:dyDescent="0.2">
      <c r="E198" s="11"/>
      <c r="F198" s="11"/>
    </row>
    <row r="199" spans="5:6" x14ac:dyDescent="0.2">
      <c r="E199" s="6"/>
      <c r="F199" s="6"/>
    </row>
    <row r="200" spans="5:6" x14ac:dyDescent="0.2">
      <c r="E200" s="11"/>
      <c r="F200" s="11"/>
    </row>
  </sheetData>
  <autoFilter ref="A7:U188">
    <filterColumn colId="2">
      <customFilters>
        <customFilter operator="notEqual" val=" "/>
      </customFilters>
    </filterColumn>
  </autoFilter>
  <sortState ref="A9:G263">
    <sortCondition ref="A9:A263"/>
  </sortState>
  <mergeCells count="10"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39370080000000002" right="0.39370080000000002" top="0.58740159999999997" bottom="0.58740159999999997" header="0.3" footer="0.3"/>
  <pageSetup paperSize="0" orientation="landscape"/>
  <headerFooter differentFirst="1">
    <oddHeader>&amp;L&amp;P</oddHeader>
    <oddFooter>&amp;C&amp;P из &amp;N</oddFooter>
    <firstHeader>&amp;L&amp;P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>
      <selection activeCell="J8" sqref="J8"/>
    </sheetView>
  </sheetViews>
  <sheetFormatPr defaultColWidth="15.5" defaultRowHeight="18.75" x14ac:dyDescent="0.2"/>
  <cols>
    <col min="1" max="1" width="9.1640625" style="40" bestFit="1" customWidth="1"/>
    <col min="2" max="2" width="20.1640625" style="40" bestFit="1" customWidth="1"/>
    <col min="3" max="3" width="8" style="40" bestFit="1" customWidth="1"/>
    <col min="4" max="4" width="52.6640625" style="24" customWidth="1"/>
    <col min="5" max="5" width="17.5" style="25" bestFit="1" customWidth="1"/>
    <col min="6" max="6" width="21.83203125" style="25" customWidth="1"/>
    <col min="7" max="9" width="19.33203125" style="24" bestFit="1" customWidth="1"/>
    <col min="10" max="16384" width="15.5" style="24"/>
  </cols>
  <sheetData>
    <row r="1" spans="1:11" ht="99" customHeight="1" x14ac:dyDescent="0.2">
      <c r="A1" s="23" t="s">
        <v>382</v>
      </c>
      <c r="B1" s="23"/>
      <c r="C1" s="23"/>
      <c r="D1" s="23"/>
      <c r="E1" s="23"/>
      <c r="F1" s="23"/>
      <c r="G1" s="23"/>
      <c r="H1" s="23"/>
      <c r="I1" s="23"/>
    </row>
    <row r="2" spans="1:11" x14ac:dyDescent="0.2">
      <c r="A2" s="24"/>
      <c r="B2" s="24"/>
      <c r="C2" s="24"/>
      <c r="I2" s="40" t="s">
        <v>365</v>
      </c>
    </row>
    <row r="3" spans="1:11" ht="38.25" customHeight="1" x14ac:dyDescent="0.2">
      <c r="A3" s="26" t="s">
        <v>1</v>
      </c>
      <c r="B3" s="26" t="s">
        <v>2</v>
      </c>
      <c r="C3" s="26" t="s">
        <v>3</v>
      </c>
      <c r="D3" s="26" t="s">
        <v>4</v>
      </c>
      <c r="E3" s="27" t="s">
        <v>367</v>
      </c>
      <c r="F3" s="27" t="s">
        <v>383</v>
      </c>
      <c r="G3" s="27" t="s">
        <v>5</v>
      </c>
      <c r="H3" s="27" t="s">
        <v>6</v>
      </c>
      <c r="I3" s="27" t="s">
        <v>7</v>
      </c>
    </row>
    <row r="4" spans="1:11" x14ac:dyDescent="0.2">
      <c r="A4" s="26" t="s">
        <v>0</v>
      </c>
      <c r="B4" s="26" t="s">
        <v>0</v>
      </c>
      <c r="C4" s="26" t="s">
        <v>0</v>
      </c>
      <c r="D4" s="26" t="s">
        <v>0</v>
      </c>
      <c r="E4" s="28"/>
      <c r="F4" s="28"/>
      <c r="G4" s="28"/>
      <c r="H4" s="28"/>
      <c r="I4" s="28"/>
    </row>
    <row r="5" spans="1:11" ht="12.75" customHeight="1" x14ac:dyDescent="0.2">
      <c r="A5" s="26" t="s">
        <v>0</v>
      </c>
      <c r="B5" s="26" t="s">
        <v>0</v>
      </c>
      <c r="C5" s="26" t="s">
        <v>0</v>
      </c>
      <c r="D5" s="26" t="s">
        <v>0</v>
      </c>
      <c r="E5" s="29"/>
      <c r="F5" s="29"/>
      <c r="G5" s="29"/>
      <c r="H5" s="29"/>
      <c r="I5" s="29"/>
    </row>
    <row r="6" spans="1:11" x14ac:dyDescent="0.2">
      <c r="A6" s="30" t="s">
        <v>0</v>
      </c>
      <c r="B6" s="30" t="s">
        <v>0</v>
      </c>
      <c r="C6" s="30" t="s">
        <v>0</v>
      </c>
      <c r="D6" s="31" t="s">
        <v>8</v>
      </c>
      <c r="E6" s="32">
        <f>E7+E10+E13+E15+E17+E50+E59+E68+E70+E72+E74+E76+E78+E80+E82+E84+E88+E93+E96+E98+E106</f>
        <v>9240858.9999999981</v>
      </c>
      <c r="F6" s="32">
        <f>F7+F10+F13+F15+F17+F50+F59+F68+F70+F72+F74+F76+F78+F80+F82+F84+F88+F93+F96+F98+F106</f>
        <v>10077726.800000001</v>
      </c>
      <c r="G6" s="32">
        <v>10672120.199999999</v>
      </c>
      <c r="H6" s="32">
        <v>10794311.6</v>
      </c>
      <c r="I6" s="32">
        <v>10842403.699999999</v>
      </c>
    </row>
    <row r="7" spans="1:11" ht="37.5" x14ac:dyDescent="0.2">
      <c r="A7" s="33" t="s">
        <v>9</v>
      </c>
      <c r="B7" s="34" t="s">
        <v>0</v>
      </c>
      <c r="C7" s="34" t="s">
        <v>0</v>
      </c>
      <c r="D7" s="35" t="s">
        <v>10</v>
      </c>
      <c r="E7" s="41">
        <f>E8+E9</f>
        <v>383065</v>
      </c>
      <c r="F7" s="41">
        <f>F8+F9</f>
        <v>373320.89999999997</v>
      </c>
      <c r="G7" s="41">
        <v>394549.8</v>
      </c>
      <c r="H7" s="41">
        <v>393109.8</v>
      </c>
      <c r="I7" s="41">
        <v>393109.8</v>
      </c>
    </row>
    <row r="8" spans="1:11" ht="131.25" x14ac:dyDescent="0.2">
      <c r="A8" s="36" t="s">
        <v>9</v>
      </c>
      <c r="B8" s="36" t="s">
        <v>11</v>
      </c>
      <c r="C8" s="36" t="s">
        <v>0</v>
      </c>
      <c r="D8" s="37" t="s">
        <v>12</v>
      </c>
      <c r="E8" s="42">
        <v>85825.1</v>
      </c>
      <c r="F8" s="42">
        <v>68456.800000000003</v>
      </c>
      <c r="G8" s="42">
        <v>71748.5</v>
      </c>
      <c r="H8" s="42">
        <v>70308.5</v>
      </c>
      <c r="I8" s="42">
        <v>70308.5</v>
      </c>
      <c r="K8" s="38"/>
    </row>
    <row r="9" spans="1:11" ht="150" x14ac:dyDescent="0.2">
      <c r="A9" s="36" t="s">
        <v>9</v>
      </c>
      <c r="B9" s="36" t="s">
        <v>19</v>
      </c>
      <c r="C9" s="36" t="s">
        <v>0</v>
      </c>
      <c r="D9" s="37" t="s">
        <v>20</v>
      </c>
      <c r="E9" s="42">
        <v>297239.90000000002</v>
      </c>
      <c r="F9" s="42">
        <v>304864.09999999998</v>
      </c>
      <c r="G9" s="42">
        <v>322801.3</v>
      </c>
      <c r="H9" s="42">
        <v>322801.3</v>
      </c>
      <c r="I9" s="42">
        <v>322801.3</v>
      </c>
    </row>
    <row r="10" spans="1:11" ht="56.25" x14ac:dyDescent="0.2">
      <c r="A10" s="33" t="s">
        <v>167</v>
      </c>
      <c r="B10" s="34" t="s">
        <v>0</v>
      </c>
      <c r="C10" s="34" t="s">
        <v>0</v>
      </c>
      <c r="D10" s="35" t="s">
        <v>168</v>
      </c>
      <c r="E10" s="41">
        <f>E11+E12</f>
        <v>383243.60000000003</v>
      </c>
      <c r="F10" s="41">
        <f>F11+F12</f>
        <v>412939.8</v>
      </c>
      <c r="G10" s="41">
        <v>442429.7</v>
      </c>
      <c r="H10" s="41">
        <v>442429.7</v>
      </c>
      <c r="I10" s="41">
        <v>442429.7</v>
      </c>
    </row>
    <row r="11" spans="1:11" ht="112.5" x14ac:dyDescent="0.2">
      <c r="A11" s="36" t="s">
        <v>167</v>
      </c>
      <c r="B11" s="36" t="s">
        <v>169</v>
      </c>
      <c r="C11" s="36" t="s">
        <v>0</v>
      </c>
      <c r="D11" s="37" t="s">
        <v>170</v>
      </c>
      <c r="E11" s="42">
        <v>9240.7000000000007</v>
      </c>
      <c r="F11" s="42">
        <v>9617.5</v>
      </c>
      <c r="G11" s="42">
        <v>9986.9</v>
      </c>
      <c r="H11" s="42">
        <v>9986.9</v>
      </c>
      <c r="I11" s="42">
        <v>9986.9</v>
      </c>
    </row>
    <row r="12" spans="1:11" ht="168.75" x14ac:dyDescent="0.2">
      <c r="A12" s="36" t="s">
        <v>167</v>
      </c>
      <c r="B12" s="36" t="s">
        <v>173</v>
      </c>
      <c r="C12" s="36" t="s">
        <v>0</v>
      </c>
      <c r="D12" s="37" t="s">
        <v>174</v>
      </c>
      <c r="E12" s="42">
        <v>374002.9</v>
      </c>
      <c r="F12" s="42">
        <v>403322.3</v>
      </c>
      <c r="G12" s="42">
        <v>432442.8</v>
      </c>
      <c r="H12" s="42">
        <v>432442.8</v>
      </c>
      <c r="I12" s="42">
        <v>432442.8</v>
      </c>
    </row>
    <row r="13" spans="1:11" ht="37.5" x14ac:dyDescent="0.2">
      <c r="A13" s="33" t="s">
        <v>23</v>
      </c>
      <c r="B13" s="34" t="s">
        <v>0</v>
      </c>
      <c r="C13" s="34" t="s">
        <v>0</v>
      </c>
      <c r="D13" s="35" t="s">
        <v>24</v>
      </c>
      <c r="E13" s="41">
        <f>E14</f>
        <v>37198.6</v>
      </c>
      <c r="F13" s="41">
        <f>F14</f>
        <v>39156.400000000001</v>
      </c>
      <c r="G13" s="41">
        <v>40370.699999999997</v>
      </c>
      <c r="H13" s="41">
        <v>40720.6</v>
      </c>
      <c r="I13" s="41">
        <v>40720.6</v>
      </c>
    </row>
    <row r="14" spans="1:11" ht="168.75" x14ac:dyDescent="0.2">
      <c r="A14" s="36" t="s">
        <v>23</v>
      </c>
      <c r="B14" s="36" t="s">
        <v>25</v>
      </c>
      <c r="C14" s="36" t="s">
        <v>0</v>
      </c>
      <c r="D14" s="37" t="s">
        <v>26</v>
      </c>
      <c r="E14" s="42">
        <v>37198.6</v>
      </c>
      <c r="F14" s="42">
        <v>39156.400000000001</v>
      </c>
      <c r="G14" s="42">
        <v>40370.699999999997</v>
      </c>
      <c r="H14" s="42">
        <v>40720.6</v>
      </c>
      <c r="I14" s="42">
        <v>40720.6</v>
      </c>
    </row>
    <row r="15" spans="1:11" ht="75" x14ac:dyDescent="0.2">
      <c r="A15" s="33" t="s">
        <v>265</v>
      </c>
      <c r="B15" s="34" t="s">
        <v>0</v>
      </c>
      <c r="C15" s="34" t="s">
        <v>0</v>
      </c>
      <c r="D15" s="35" t="s">
        <v>266</v>
      </c>
      <c r="E15" s="41">
        <f>E16</f>
        <v>68027.600000000006</v>
      </c>
      <c r="F15" s="41">
        <f>F16</f>
        <v>91995.9</v>
      </c>
      <c r="G15" s="41">
        <v>83836.2</v>
      </c>
      <c r="H15" s="41">
        <v>78526.100000000006</v>
      </c>
      <c r="I15" s="41">
        <v>78579</v>
      </c>
    </row>
    <row r="16" spans="1:11" ht="112.5" x14ac:dyDescent="0.2">
      <c r="A16" s="36" t="s">
        <v>265</v>
      </c>
      <c r="B16" s="36" t="s">
        <v>267</v>
      </c>
      <c r="C16" s="36" t="s">
        <v>0</v>
      </c>
      <c r="D16" s="37" t="s">
        <v>268</v>
      </c>
      <c r="E16" s="42">
        <v>68027.600000000006</v>
      </c>
      <c r="F16" s="42">
        <f>86505.7+5490.2</f>
        <v>91995.9</v>
      </c>
      <c r="G16" s="42">
        <v>83836.2</v>
      </c>
      <c r="H16" s="42">
        <v>78526.100000000006</v>
      </c>
      <c r="I16" s="42">
        <v>78579</v>
      </c>
    </row>
    <row r="17" spans="1:9" ht="56.25" x14ac:dyDescent="0.2">
      <c r="A17" s="33" t="s">
        <v>35</v>
      </c>
      <c r="B17" s="34" t="s">
        <v>0</v>
      </c>
      <c r="C17" s="34" t="s">
        <v>0</v>
      </c>
      <c r="D17" s="35" t="s">
        <v>36</v>
      </c>
      <c r="E17" s="41">
        <f>SUM(E18:E49)</f>
        <v>2512931.6000000006</v>
      </c>
      <c r="F17" s="41">
        <f>SUM(F18:F49)</f>
        <v>2585571.8000000007</v>
      </c>
      <c r="G17" s="41">
        <v>2845460</v>
      </c>
      <c r="H17" s="41">
        <v>2882896.6</v>
      </c>
      <c r="I17" s="41">
        <v>2870663.5</v>
      </c>
    </row>
    <row r="18" spans="1:9" ht="93.75" x14ac:dyDescent="0.2">
      <c r="A18" s="36" t="s">
        <v>35</v>
      </c>
      <c r="B18" s="36" t="s">
        <v>37</v>
      </c>
      <c r="C18" s="36" t="s">
        <v>0</v>
      </c>
      <c r="D18" s="37" t="s">
        <v>38</v>
      </c>
      <c r="E18" s="42">
        <v>918720.2</v>
      </c>
      <c r="F18" s="42">
        <v>944087.7</v>
      </c>
      <c r="G18" s="42">
        <v>1066798.6000000001</v>
      </c>
      <c r="H18" s="42">
        <v>1066168.6000000001</v>
      </c>
      <c r="I18" s="42">
        <v>1058981.6000000001</v>
      </c>
    </row>
    <row r="19" spans="1:9" ht="93.75" x14ac:dyDescent="0.2">
      <c r="A19" s="36" t="s">
        <v>35</v>
      </c>
      <c r="B19" s="36" t="s">
        <v>41</v>
      </c>
      <c r="C19" s="36" t="s">
        <v>0</v>
      </c>
      <c r="D19" s="37" t="s">
        <v>42</v>
      </c>
      <c r="E19" s="42">
        <v>372236.5</v>
      </c>
      <c r="F19" s="42">
        <v>372623.1</v>
      </c>
      <c r="G19" s="42">
        <v>397513.4</v>
      </c>
      <c r="H19" s="42">
        <v>399701.1</v>
      </c>
      <c r="I19" s="42">
        <v>400132.9</v>
      </c>
    </row>
    <row r="20" spans="1:9" ht="75" x14ac:dyDescent="0.2">
      <c r="A20" s="36" t="s">
        <v>35</v>
      </c>
      <c r="B20" s="36" t="s">
        <v>45</v>
      </c>
      <c r="C20" s="36" t="s">
        <v>0</v>
      </c>
      <c r="D20" s="37" t="s">
        <v>46</v>
      </c>
      <c r="E20" s="42">
        <v>183306.7</v>
      </c>
      <c r="F20" s="42">
        <v>189357.6</v>
      </c>
      <c r="G20" s="42">
        <v>224979.3</v>
      </c>
      <c r="H20" s="42">
        <v>231409.9</v>
      </c>
      <c r="I20" s="42">
        <v>231409.9</v>
      </c>
    </row>
    <row r="21" spans="1:9" ht="112.5" x14ac:dyDescent="0.2">
      <c r="A21" s="36" t="s">
        <v>35</v>
      </c>
      <c r="B21" s="36" t="s">
        <v>49</v>
      </c>
      <c r="C21" s="36" t="s">
        <v>0</v>
      </c>
      <c r="D21" s="37" t="s">
        <v>50</v>
      </c>
      <c r="E21" s="42">
        <v>54195.8</v>
      </c>
      <c r="F21" s="42">
        <v>59191.199999999997</v>
      </c>
      <c r="G21" s="42">
        <v>58397.3</v>
      </c>
      <c r="H21" s="42">
        <v>58397.3</v>
      </c>
      <c r="I21" s="42">
        <v>58397.3</v>
      </c>
    </row>
    <row r="22" spans="1:9" ht="93.75" x14ac:dyDescent="0.2">
      <c r="A22" s="36"/>
      <c r="B22" s="39" t="s">
        <v>370</v>
      </c>
      <c r="C22" s="36"/>
      <c r="D22" s="37" t="s">
        <v>369</v>
      </c>
      <c r="E22" s="42">
        <v>129637.1</v>
      </c>
      <c r="F22" s="42"/>
      <c r="G22" s="42"/>
      <c r="H22" s="42"/>
      <c r="I22" s="42"/>
    </row>
    <row r="23" spans="1:9" ht="75" x14ac:dyDescent="0.2">
      <c r="A23" s="36" t="s">
        <v>35</v>
      </c>
      <c r="B23" s="36" t="s">
        <v>53</v>
      </c>
      <c r="C23" s="36" t="s">
        <v>0</v>
      </c>
      <c r="D23" s="37" t="s">
        <v>54</v>
      </c>
      <c r="E23" s="42">
        <v>195863.2</v>
      </c>
      <c r="F23" s="42">
        <v>216378</v>
      </c>
      <c r="G23" s="42">
        <v>232904.1</v>
      </c>
      <c r="H23" s="42">
        <v>236808.2</v>
      </c>
      <c r="I23" s="42">
        <v>237039.3</v>
      </c>
    </row>
    <row r="24" spans="1:9" ht="112.5" x14ac:dyDescent="0.2">
      <c r="A24" s="36" t="s">
        <v>35</v>
      </c>
      <c r="B24" s="36" t="s">
        <v>57</v>
      </c>
      <c r="C24" s="36" t="s">
        <v>0</v>
      </c>
      <c r="D24" s="37" t="s">
        <v>58</v>
      </c>
      <c r="E24" s="42">
        <v>49316.9</v>
      </c>
      <c r="F24" s="42">
        <v>34218.699999999997</v>
      </c>
      <c r="G24" s="42">
        <v>35531</v>
      </c>
      <c r="H24" s="42">
        <v>35531</v>
      </c>
      <c r="I24" s="42">
        <v>35531</v>
      </c>
    </row>
    <row r="25" spans="1:9" ht="75" x14ac:dyDescent="0.2">
      <c r="A25" s="36" t="s">
        <v>35</v>
      </c>
      <c r="B25" s="36" t="s">
        <v>61</v>
      </c>
      <c r="C25" s="36" t="s">
        <v>0</v>
      </c>
      <c r="D25" s="37" t="s">
        <v>62</v>
      </c>
      <c r="E25" s="42">
        <v>24680.1</v>
      </c>
      <c r="F25" s="42">
        <v>24696.1</v>
      </c>
      <c r="G25" s="42">
        <v>27327.4</v>
      </c>
      <c r="H25" s="42">
        <v>27327.4</v>
      </c>
      <c r="I25" s="42">
        <v>27327.4</v>
      </c>
    </row>
    <row r="26" spans="1:9" ht="93.75" x14ac:dyDescent="0.2">
      <c r="A26" s="36" t="s">
        <v>35</v>
      </c>
      <c r="B26" s="36" t="s">
        <v>65</v>
      </c>
      <c r="C26" s="36" t="s">
        <v>0</v>
      </c>
      <c r="D26" s="37" t="s">
        <v>66</v>
      </c>
      <c r="E26" s="42">
        <v>15208</v>
      </c>
      <c r="F26" s="42">
        <v>15166.5</v>
      </c>
      <c r="G26" s="42">
        <v>18263</v>
      </c>
      <c r="H26" s="42">
        <v>18263</v>
      </c>
      <c r="I26" s="42">
        <v>18263</v>
      </c>
    </row>
    <row r="27" spans="1:9" ht="93.75" x14ac:dyDescent="0.2">
      <c r="A27" s="36" t="s">
        <v>35</v>
      </c>
      <c r="B27" s="36" t="s">
        <v>69</v>
      </c>
      <c r="C27" s="36" t="s">
        <v>0</v>
      </c>
      <c r="D27" s="37" t="s">
        <v>70</v>
      </c>
      <c r="E27" s="42">
        <v>1935.6</v>
      </c>
      <c r="F27" s="42">
        <v>2776.3</v>
      </c>
      <c r="G27" s="42">
        <v>2551.3000000000002</v>
      </c>
      <c r="H27" s="42">
        <v>2551.3000000000002</v>
      </c>
      <c r="I27" s="42">
        <v>2551.3000000000002</v>
      </c>
    </row>
    <row r="28" spans="1:9" ht="112.5" x14ac:dyDescent="0.2">
      <c r="A28" s="36" t="s">
        <v>35</v>
      </c>
      <c r="B28" s="36" t="s">
        <v>73</v>
      </c>
      <c r="C28" s="36" t="s">
        <v>0</v>
      </c>
      <c r="D28" s="37" t="s">
        <v>74</v>
      </c>
      <c r="E28" s="42">
        <v>4399</v>
      </c>
      <c r="F28" s="42">
        <v>5743.3</v>
      </c>
      <c r="G28" s="42">
        <v>6474.4</v>
      </c>
      <c r="H28" s="42">
        <v>6474.4</v>
      </c>
      <c r="I28" s="42">
        <v>6474.4</v>
      </c>
    </row>
    <row r="29" spans="1:9" ht="93.75" x14ac:dyDescent="0.2">
      <c r="A29" s="36" t="s">
        <v>35</v>
      </c>
      <c r="B29" s="36" t="s">
        <v>77</v>
      </c>
      <c r="C29" s="36" t="s">
        <v>0</v>
      </c>
      <c r="D29" s="37" t="s">
        <v>78</v>
      </c>
      <c r="E29" s="42">
        <v>87168</v>
      </c>
      <c r="F29" s="42">
        <v>88912.5</v>
      </c>
      <c r="G29" s="42">
        <v>88912.5</v>
      </c>
      <c r="H29" s="42">
        <v>88912.5</v>
      </c>
      <c r="I29" s="42">
        <v>88912.5</v>
      </c>
    </row>
    <row r="30" spans="1:9" ht="112.5" x14ac:dyDescent="0.2">
      <c r="A30" s="36" t="s">
        <v>35</v>
      </c>
      <c r="B30" s="36" t="s">
        <v>81</v>
      </c>
      <c r="C30" s="36" t="s">
        <v>0</v>
      </c>
      <c r="D30" s="37" t="s">
        <v>82</v>
      </c>
      <c r="E30" s="42">
        <v>112743.6</v>
      </c>
      <c r="F30" s="42">
        <v>124379.7</v>
      </c>
      <c r="G30" s="42">
        <v>131742</v>
      </c>
      <c r="H30" s="42">
        <v>131742</v>
      </c>
      <c r="I30" s="42">
        <v>131742</v>
      </c>
    </row>
    <row r="31" spans="1:9" ht="112.5" x14ac:dyDescent="0.2">
      <c r="A31" s="36" t="s">
        <v>35</v>
      </c>
      <c r="B31" s="36" t="s">
        <v>85</v>
      </c>
      <c r="C31" s="36" t="s">
        <v>0</v>
      </c>
      <c r="D31" s="37" t="s">
        <v>86</v>
      </c>
      <c r="E31" s="42">
        <v>31296.5</v>
      </c>
      <c r="F31" s="42">
        <v>37953.4</v>
      </c>
      <c r="G31" s="42">
        <v>41141.199999999997</v>
      </c>
      <c r="H31" s="42">
        <v>41141.199999999997</v>
      </c>
      <c r="I31" s="42">
        <v>41141.199999999997</v>
      </c>
    </row>
    <row r="32" spans="1:9" ht="150" x14ac:dyDescent="0.2">
      <c r="A32" s="36" t="s">
        <v>35</v>
      </c>
      <c r="B32" s="36" t="s">
        <v>89</v>
      </c>
      <c r="C32" s="36" t="s">
        <v>0</v>
      </c>
      <c r="D32" s="37" t="s">
        <v>90</v>
      </c>
      <c r="E32" s="42">
        <v>4035.7</v>
      </c>
      <c r="F32" s="42">
        <v>4035.7</v>
      </c>
      <c r="G32" s="42">
        <v>4035.7</v>
      </c>
      <c r="H32" s="42">
        <v>4035.7</v>
      </c>
      <c r="I32" s="42">
        <v>4035.7</v>
      </c>
    </row>
    <row r="33" spans="1:9" ht="93.75" x14ac:dyDescent="0.2">
      <c r="A33" s="36" t="s">
        <v>35</v>
      </c>
      <c r="B33" s="36" t="s">
        <v>93</v>
      </c>
      <c r="C33" s="36" t="s">
        <v>0</v>
      </c>
      <c r="D33" s="37" t="s">
        <v>94</v>
      </c>
      <c r="E33" s="42">
        <v>597.1</v>
      </c>
      <c r="F33" s="42">
        <v>599.1</v>
      </c>
      <c r="G33" s="42">
        <v>599.1</v>
      </c>
      <c r="H33" s="42">
        <v>599.1</v>
      </c>
      <c r="I33" s="42">
        <v>599.1</v>
      </c>
    </row>
    <row r="34" spans="1:9" ht="112.5" x14ac:dyDescent="0.2">
      <c r="A34" s="36" t="s">
        <v>35</v>
      </c>
      <c r="B34" s="36" t="s">
        <v>97</v>
      </c>
      <c r="C34" s="36" t="s">
        <v>0</v>
      </c>
      <c r="D34" s="37" t="s">
        <v>98</v>
      </c>
      <c r="E34" s="42">
        <v>2559</v>
      </c>
      <c r="F34" s="42">
        <v>4573.5</v>
      </c>
      <c r="G34" s="42">
        <v>4573.5</v>
      </c>
      <c r="H34" s="42">
        <v>4573.5</v>
      </c>
      <c r="I34" s="42">
        <v>4573.5</v>
      </c>
    </row>
    <row r="35" spans="1:9" ht="187.5" x14ac:dyDescent="0.2">
      <c r="A35" s="36" t="s">
        <v>381</v>
      </c>
      <c r="B35" s="36" t="s">
        <v>372</v>
      </c>
      <c r="C35" s="36"/>
      <c r="D35" s="37" t="s">
        <v>371</v>
      </c>
      <c r="E35" s="42">
        <v>22306</v>
      </c>
      <c r="F35" s="42"/>
      <c r="G35" s="42"/>
      <c r="H35" s="42"/>
      <c r="I35" s="42"/>
    </row>
    <row r="36" spans="1:9" ht="93.75" x14ac:dyDescent="0.2">
      <c r="A36" s="36" t="s">
        <v>35</v>
      </c>
      <c r="B36" s="36" t="s">
        <v>101</v>
      </c>
      <c r="C36" s="36" t="s">
        <v>0</v>
      </c>
      <c r="D36" s="37" t="s">
        <v>102</v>
      </c>
      <c r="E36" s="42"/>
      <c r="F36" s="42">
        <v>1681.5</v>
      </c>
      <c r="G36" s="42">
        <v>1681.5</v>
      </c>
      <c r="H36" s="42">
        <v>1681.5</v>
      </c>
      <c r="I36" s="42">
        <v>1681.5</v>
      </c>
    </row>
    <row r="37" spans="1:9" ht="112.5" x14ac:dyDescent="0.2">
      <c r="A37" s="36" t="s">
        <v>35</v>
      </c>
      <c r="B37" s="36" t="s">
        <v>105</v>
      </c>
      <c r="C37" s="36" t="s">
        <v>0</v>
      </c>
      <c r="D37" s="37" t="s">
        <v>106</v>
      </c>
      <c r="E37" s="42"/>
      <c r="F37" s="42"/>
      <c r="G37" s="42">
        <v>23622.9</v>
      </c>
      <c r="H37" s="42">
        <v>23569.3</v>
      </c>
      <c r="I37" s="42">
        <v>23624.9</v>
      </c>
    </row>
    <row r="38" spans="1:9" ht="112.5" x14ac:dyDescent="0.2">
      <c r="A38" s="36" t="s">
        <v>35</v>
      </c>
      <c r="B38" s="36" t="s">
        <v>109</v>
      </c>
      <c r="C38" s="36" t="s">
        <v>0</v>
      </c>
      <c r="D38" s="37" t="s">
        <v>110</v>
      </c>
      <c r="E38" s="42">
        <v>113483.1</v>
      </c>
      <c r="F38" s="42">
        <v>88025.9</v>
      </c>
      <c r="G38" s="42">
        <v>88029.3</v>
      </c>
      <c r="H38" s="42">
        <v>107764.5</v>
      </c>
      <c r="I38" s="42">
        <v>102480.7</v>
      </c>
    </row>
    <row r="39" spans="1:9" ht="112.5" x14ac:dyDescent="0.2">
      <c r="A39" s="36" t="s">
        <v>35</v>
      </c>
      <c r="B39" s="36" t="s">
        <v>113</v>
      </c>
      <c r="C39" s="36" t="s">
        <v>0</v>
      </c>
      <c r="D39" s="37" t="s">
        <v>114</v>
      </c>
      <c r="E39" s="42">
        <v>5536</v>
      </c>
      <c r="F39" s="42">
        <v>5874</v>
      </c>
      <c r="G39" s="42">
        <v>5998</v>
      </c>
      <c r="H39" s="42">
        <v>5998</v>
      </c>
      <c r="I39" s="42">
        <v>5998</v>
      </c>
    </row>
    <row r="40" spans="1:9" ht="93.75" x14ac:dyDescent="0.2">
      <c r="A40" s="36" t="s">
        <v>35</v>
      </c>
      <c r="B40" s="36" t="s">
        <v>117</v>
      </c>
      <c r="C40" s="36" t="s">
        <v>0</v>
      </c>
      <c r="D40" s="37" t="s">
        <v>118</v>
      </c>
      <c r="E40" s="42">
        <v>1830</v>
      </c>
      <c r="F40" s="42">
        <v>1831.2</v>
      </c>
      <c r="G40" s="42">
        <v>1830.8</v>
      </c>
      <c r="H40" s="42">
        <v>1830.8</v>
      </c>
      <c r="I40" s="42">
        <v>1830.8</v>
      </c>
    </row>
    <row r="41" spans="1:9" ht="75" x14ac:dyDescent="0.2">
      <c r="A41" s="36" t="s">
        <v>35</v>
      </c>
      <c r="B41" s="36" t="s">
        <v>121</v>
      </c>
      <c r="C41" s="36" t="s">
        <v>0</v>
      </c>
      <c r="D41" s="37" t="s">
        <v>122</v>
      </c>
      <c r="E41" s="42">
        <v>11841.3</v>
      </c>
      <c r="F41" s="42">
        <v>12315.1</v>
      </c>
      <c r="G41" s="42">
        <v>12838.1</v>
      </c>
      <c r="H41" s="42">
        <v>13651.6</v>
      </c>
      <c r="I41" s="42">
        <v>13170.8</v>
      </c>
    </row>
    <row r="42" spans="1:9" ht="75" x14ac:dyDescent="0.2">
      <c r="A42" s="36" t="s">
        <v>35</v>
      </c>
      <c r="B42" s="36" t="s">
        <v>125</v>
      </c>
      <c r="C42" s="36" t="s">
        <v>0</v>
      </c>
      <c r="D42" s="37" t="s">
        <v>126</v>
      </c>
      <c r="E42" s="42">
        <v>6244.5</v>
      </c>
      <c r="F42" s="42">
        <v>6499.9</v>
      </c>
      <c r="G42" s="42">
        <v>6936.6</v>
      </c>
      <c r="H42" s="42">
        <v>6936.6</v>
      </c>
      <c r="I42" s="42">
        <v>6936.6</v>
      </c>
    </row>
    <row r="43" spans="1:9" ht="93.75" x14ac:dyDescent="0.2">
      <c r="A43" s="36" t="s">
        <v>35</v>
      </c>
      <c r="B43" s="36" t="s">
        <v>129</v>
      </c>
      <c r="C43" s="36" t="s">
        <v>0</v>
      </c>
      <c r="D43" s="37" t="s">
        <v>130</v>
      </c>
      <c r="E43" s="42">
        <v>14811.2</v>
      </c>
      <c r="F43" s="42">
        <v>16451</v>
      </c>
      <c r="G43" s="42">
        <v>17180.7</v>
      </c>
      <c r="H43" s="42">
        <v>17180.7</v>
      </c>
      <c r="I43" s="42">
        <v>17180.7</v>
      </c>
    </row>
    <row r="44" spans="1:9" ht="131.25" x14ac:dyDescent="0.2">
      <c r="A44" s="36" t="s">
        <v>35</v>
      </c>
      <c r="B44" s="36" t="s">
        <v>133</v>
      </c>
      <c r="C44" s="36" t="s">
        <v>0</v>
      </c>
      <c r="D44" s="37" t="s">
        <v>134</v>
      </c>
      <c r="E44" s="42">
        <v>6213.5</v>
      </c>
      <c r="F44" s="42">
        <v>6213.8</v>
      </c>
      <c r="G44" s="42">
        <v>6215</v>
      </c>
      <c r="H44" s="42">
        <v>6215</v>
      </c>
      <c r="I44" s="42">
        <v>6215</v>
      </c>
    </row>
    <row r="45" spans="1:9" ht="93.75" x14ac:dyDescent="0.2">
      <c r="A45" s="36" t="s">
        <v>35</v>
      </c>
      <c r="B45" s="36" t="s">
        <v>137</v>
      </c>
      <c r="C45" s="36" t="s">
        <v>0</v>
      </c>
      <c r="D45" s="37" t="s">
        <v>138</v>
      </c>
      <c r="E45" s="42">
        <v>141499.20000000001</v>
      </c>
      <c r="F45" s="42">
        <v>154098.1</v>
      </c>
      <c r="G45" s="42">
        <v>165519.5</v>
      </c>
      <c r="H45" s="42">
        <v>165860.6</v>
      </c>
      <c r="I45" s="42">
        <v>165860.6</v>
      </c>
    </row>
    <row r="46" spans="1:9" ht="93.75" x14ac:dyDescent="0.2">
      <c r="A46" s="36" t="s">
        <v>35</v>
      </c>
      <c r="B46" s="36" t="s">
        <v>141</v>
      </c>
      <c r="C46" s="36" t="s">
        <v>0</v>
      </c>
      <c r="D46" s="37" t="s">
        <v>142</v>
      </c>
      <c r="E46" s="42">
        <v>1267.8</v>
      </c>
      <c r="F46" s="42">
        <v>1351.7</v>
      </c>
      <c r="G46" s="42">
        <v>1468.2</v>
      </c>
      <c r="H46" s="42">
        <v>1600.6</v>
      </c>
      <c r="I46" s="42">
        <v>1600.6</v>
      </c>
    </row>
    <row r="47" spans="1:9" ht="93.75" x14ac:dyDescent="0.2">
      <c r="A47" s="36" t="s">
        <v>35</v>
      </c>
      <c r="B47" s="36" t="s">
        <v>145</v>
      </c>
      <c r="C47" s="36" t="s">
        <v>0</v>
      </c>
      <c r="D47" s="37" t="s">
        <v>146</v>
      </c>
      <c r="E47" s="42"/>
      <c r="F47" s="42">
        <v>130931.2</v>
      </c>
      <c r="G47" s="42">
        <v>132168</v>
      </c>
      <c r="H47" s="42">
        <v>136743.6</v>
      </c>
      <c r="I47" s="42">
        <v>136743.6</v>
      </c>
    </row>
    <row r="48" spans="1:9" ht="187.5" x14ac:dyDescent="0.2">
      <c r="A48" s="36" t="s">
        <v>35</v>
      </c>
      <c r="B48" s="36" t="s">
        <v>149</v>
      </c>
      <c r="C48" s="36" t="s">
        <v>0</v>
      </c>
      <c r="D48" s="37" t="s">
        <v>150</v>
      </c>
      <c r="E48" s="42"/>
      <c r="F48" s="42">
        <v>5677.8</v>
      </c>
      <c r="G48" s="42">
        <v>5577.3</v>
      </c>
      <c r="H48" s="42">
        <v>5577.3</v>
      </c>
      <c r="I48" s="42">
        <v>5577.3</v>
      </c>
    </row>
    <row r="49" spans="1:9" ht="93.75" x14ac:dyDescent="0.2">
      <c r="A49" s="36" t="s">
        <v>35</v>
      </c>
      <c r="B49" s="36" t="s">
        <v>153</v>
      </c>
      <c r="C49" s="36" t="s">
        <v>0</v>
      </c>
      <c r="D49" s="37" t="s">
        <v>154</v>
      </c>
      <c r="E49" s="42"/>
      <c r="F49" s="42">
        <v>29928.2</v>
      </c>
      <c r="G49" s="42">
        <v>34650.300000000003</v>
      </c>
      <c r="H49" s="42">
        <v>34650.300000000003</v>
      </c>
      <c r="I49" s="42">
        <v>34650.300000000003</v>
      </c>
    </row>
    <row r="50" spans="1:9" ht="37.5" x14ac:dyDescent="0.2">
      <c r="A50" s="33" t="s">
        <v>211</v>
      </c>
      <c r="B50" s="34" t="s">
        <v>0</v>
      </c>
      <c r="C50" s="34" t="s">
        <v>0</v>
      </c>
      <c r="D50" s="35" t="s">
        <v>212</v>
      </c>
      <c r="E50" s="41">
        <f>SUM(E51:E58)</f>
        <v>1091076.0000000002</v>
      </c>
      <c r="F50" s="41">
        <f>SUM(F51:F58)</f>
        <v>1359388.9000000001</v>
      </c>
      <c r="G50" s="41">
        <v>1213157.3999999999</v>
      </c>
      <c r="H50" s="41">
        <v>1210463.7</v>
      </c>
      <c r="I50" s="41">
        <v>1210271.3999999999</v>
      </c>
    </row>
    <row r="51" spans="1:9" ht="93.75" x14ac:dyDescent="0.2">
      <c r="A51" s="36" t="s">
        <v>211</v>
      </c>
      <c r="B51" s="36" t="s">
        <v>213</v>
      </c>
      <c r="C51" s="36" t="s">
        <v>0</v>
      </c>
      <c r="D51" s="37" t="s">
        <v>214</v>
      </c>
      <c r="E51" s="42">
        <v>111378.1</v>
      </c>
      <c r="F51" s="42">
        <v>134961.4</v>
      </c>
      <c r="G51" s="42">
        <v>135853.20000000001</v>
      </c>
      <c r="H51" s="42">
        <v>135800.6</v>
      </c>
      <c r="I51" s="42">
        <v>135800.6</v>
      </c>
    </row>
    <row r="52" spans="1:9" ht="75" x14ac:dyDescent="0.2">
      <c r="A52" s="36" t="s">
        <v>211</v>
      </c>
      <c r="B52" s="36" t="s">
        <v>217</v>
      </c>
      <c r="C52" s="36" t="s">
        <v>0</v>
      </c>
      <c r="D52" s="37" t="s">
        <v>218</v>
      </c>
      <c r="E52" s="42">
        <v>289895.7</v>
      </c>
      <c r="F52" s="42">
        <v>356188.4</v>
      </c>
      <c r="G52" s="42">
        <v>331315.8</v>
      </c>
      <c r="H52" s="42">
        <v>331315.8</v>
      </c>
      <c r="I52" s="42">
        <v>331315.8</v>
      </c>
    </row>
    <row r="53" spans="1:9" ht="93.75" x14ac:dyDescent="0.2">
      <c r="A53" s="36" t="s">
        <v>211</v>
      </c>
      <c r="B53" s="36" t="s">
        <v>221</v>
      </c>
      <c r="C53" s="36" t="s">
        <v>0</v>
      </c>
      <c r="D53" s="37" t="s">
        <v>222</v>
      </c>
      <c r="E53" s="42">
        <v>424828.3</v>
      </c>
      <c r="F53" s="42">
        <v>580915.19999999995</v>
      </c>
      <c r="G53" s="42">
        <v>455605.8</v>
      </c>
      <c r="H53" s="42">
        <v>448436.8</v>
      </c>
      <c r="I53" s="42">
        <v>457872.2</v>
      </c>
    </row>
    <row r="54" spans="1:9" ht="93.75" x14ac:dyDescent="0.2">
      <c r="A54" s="36" t="s">
        <v>211</v>
      </c>
      <c r="B54" s="36" t="s">
        <v>225</v>
      </c>
      <c r="C54" s="36" t="s">
        <v>0</v>
      </c>
      <c r="D54" s="37" t="s">
        <v>226</v>
      </c>
      <c r="E54" s="42">
        <v>106912.4</v>
      </c>
      <c r="F54" s="42">
        <v>117108.8</v>
      </c>
      <c r="G54" s="42">
        <v>114655</v>
      </c>
      <c r="H54" s="42">
        <v>124385</v>
      </c>
      <c r="I54" s="42">
        <v>114655</v>
      </c>
    </row>
    <row r="55" spans="1:9" ht="75" x14ac:dyDescent="0.2">
      <c r="A55" s="36" t="s">
        <v>211</v>
      </c>
      <c r="B55" s="36" t="s">
        <v>229</v>
      </c>
      <c r="C55" s="36" t="s">
        <v>0</v>
      </c>
      <c r="D55" s="37" t="s">
        <v>230</v>
      </c>
      <c r="E55" s="42">
        <v>11999.7</v>
      </c>
      <c r="F55" s="42">
        <v>13877</v>
      </c>
      <c r="G55" s="42">
        <v>14685.7</v>
      </c>
      <c r="H55" s="42">
        <v>14863.1</v>
      </c>
      <c r="I55" s="42">
        <v>14863.1</v>
      </c>
    </row>
    <row r="56" spans="1:9" ht="93.75" x14ac:dyDescent="0.2">
      <c r="A56" s="36" t="s">
        <v>211</v>
      </c>
      <c r="B56" s="36" t="s">
        <v>233</v>
      </c>
      <c r="C56" s="36" t="s">
        <v>0</v>
      </c>
      <c r="D56" s="37" t="s">
        <v>234</v>
      </c>
      <c r="E56" s="42">
        <v>23291.3</v>
      </c>
      <c r="F56" s="42">
        <v>24957.599999999999</v>
      </c>
      <c r="G56" s="42">
        <v>25824.3</v>
      </c>
      <c r="H56" s="42">
        <v>25824.3</v>
      </c>
      <c r="I56" s="42">
        <v>25824.3</v>
      </c>
    </row>
    <row r="57" spans="1:9" ht="93.75" x14ac:dyDescent="0.2">
      <c r="A57" s="36" t="s">
        <v>211</v>
      </c>
      <c r="B57" s="36" t="s">
        <v>237</v>
      </c>
      <c r="C57" s="36" t="s">
        <v>0</v>
      </c>
      <c r="D57" s="37" t="s">
        <v>238</v>
      </c>
      <c r="E57" s="42">
        <v>112522.4</v>
      </c>
      <c r="F57" s="42">
        <v>121221.1</v>
      </c>
      <c r="G57" s="42">
        <v>124197.1</v>
      </c>
      <c r="H57" s="42">
        <v>118817.60000000001</v>
      </c>
      <c r="I57" s="42">
        <v>118919.9</v>
      </c>
    </row>
    <row r="58" spans="1:9" ht="150" x14ac:dyDescent="0.2">
      <c r="A58" s="36" t="s">
        <v>211</v>
      </c>
      <c r="B58" s="36" t="s">
        <v>241</v>
      </c>
      <c r="C58" s="36" t="s">
        <v>0</v>
      </c>
      <c r="D58" s="37" t="s">
        <v>242</v>
      </c>
      <c r="E58" s="42">
        <v>10248.1</v>
      </c>
      <c r="F58" s="42">
        <v>10159.4</v>
      </c>
      <c r="G58" s="42">
        <v>11020.5</v>
      </c>
      <c r="H58" s="42">
        <v>11020.5</v>
      </c>
      <c r="I58" s="42">
        <v>11020.5</v>
      </c>
    </row>
    <row r="59" spans="1:9" ht="37.5" x14ac:dyDescent="0.2">
      <c r="A59" s="33" t="s">
        <v>336</v>
      </c>
      <c r="B59" s="34" t="s">
        <v>0</v>
      </c>
      <c r="C59" s="34" t="s">
        <v>0</v>
      </c>
      <c r="D59" s="35" t="s">
        <v>337</v>
      </c>
      <c r="E59" s="41">
        <f>SUM(E60:E67)</f>
        <v>346282.1</v>
      </c>
      <c r="F59" s="41">
        <f>SUM(F60:F67)</f>
        <v>437807.50000000006</v>
      </c>
      <c r="G59" s="41">
        <v>513083.7</v>
      </c>
      <c r="H59" s="41">
        <v>593805.19999999995</v>
      </c>
      <c r="I59" s="41">
        <v>613151.6</v>
      </c>
    </row>
    <row r="60" spans="1:9" ht="93.75" x14ac:dyDescent="0.2">
      <c r="A60" s="36" t="s">
        <v>336</v>
      </c>
      <c r="B60" s="36" t="s">
        <v>338</v>
      </c>
      <c r="C60" s="36" t="s">
        <v>0</v>
      </c>
      <c r="D60" s="37" t="s">
        <v>339</v>
      </c>
      <c r="E60" s="42"/>
      <c r="F60" s="42">
        <v>55002.8</v>
      </c>
      <c r="G60" s="42">
        <v>59688.6</v>
      </c>
      <c r="H60" s="42">
        <v>59645.2</v>
      </c>
      <c r="I60" s="42">
        <v>59768.5</v>
      </c>
    </row>
    <row r="61" spans="1:9" ht="150" x14ac:dyDescent="0.2">
      <c r="A61" s="36" t="s">
        <v>336</v>
      </c>
      <c r="B61" s="36" t="s">
        <v>342</v>
      </c>
      <c r="C61" s="36" t="s">
        <v>0</v>
      </c>
      <c r="D61" s="37" t="s">
        <v>343</v>
      </c>
      <c r="E61" s="42"/>
      <c r="F61" s="42"/>
      <c r="G61" s="42">
        <v>24585.1</v>
      </c>
      <c r="H61" s="42">
        <v>22776.1</v>
      </c>
      <c r="I61" s="42">
        <v>22776.1</v>
      </c>
    </row>
    <row r="62" spans="1:9" ht="131.25" x14ac:dyDescent="0.2">
      <c r="A62" s="36" t="s">
        <v>336</v>
      </c>
      <c r="B62" s="36" t="s">
        <v>346</v>
      </c>
      <c r="C62" s="36" t="s">
        <v>0</v>
      </c>
      <c r="D62" s="37" t="s">
        <v>347</v>
      </c>
      <c r="E62" s="42">
        <v>91039.9</v>
      </c>
      <c r="F62" s="42">
        <v>121059.4</v>
      </c>
      <c r="G62" s="42">
        <v>141673.29999999999</v>
      </c>
      <c r="H62" s="42">
        <v>209129.1</v>
      </c>
      <c r="I62" s="42">
        <v>228283.3</v>
      </c>
    </row>
    <row r="63" spans="1:9" ht="112.5" x14ac:dyDescent="0.2">
      <c r="A63" s="36" t="s">
        <v>336</v>
      </c>
      <c r="B63" s="36" t="s">
        <v>350</v>
      </c>
      <c r="C63" s="36" t="s">
        <v>0</v>
      </c>
      <c r="D63" s="37" t="s">
        <v>351</v>
      </c>
      <c r="E63" s="42">
        <v>6272.1</v>
      </c>
      <c r="F63" s="42">
        <v>6309.1</v>
      </c>
      <c r="G63" s="42">
        <v>25388.2</v>
      </c>
      <c r="H63" s="42">
        <v>25388.2</v>
      </c>
      <c r="I63" s="42">
        <v>25388.2</v>
      </c>
    </row>
    <row r="64" spans="1:9" ht="168.75" x14ac:dyDescent="0.2">
      <c r="A64" s="36" t="s">
        <v>336</v>
      </c>
      <c r="B64" s="36" t="s">
        <v>354</v>
      </c>
      <c r="C64" s="36" t="s">
        <v>0</v>
      </c>
      <c r="D64" s="37" t="s">
        <v>32</v>
      </c>
      <c r="E64" s="42">
        <v>157096.79999999999</v>
      </c>
      <c r="F64" s="42">
        <v>174296.5</v>
      </c>
      <c r="G64" s="42">
        <v>181050.4</v>
      </c>
      <c r="H64" s="42">
        <v>182720.4</v>
      </c>
      <c r="I64" s="42">
        <v>182720.4</v>
      </c>
    </row>
    <row r="65" spans="1:9" ht="150" x14ac:dyDescent="0.2">
      <c r="A65" s="36" t="s">
        <v>336</v>
      </c>
      <c r="B65" s="36" t="s">
        <v>357</v>
      </c>
      <c r="C65" s="36" t="s">
        <v>0</v>
      </c>
      <c r="D65" s="37" t="s">
        <v>358</v>
      </c>
      <c r="E65" s="42">
        <v>35455.4</v>
      </c>
      <c r="F65" s="42">
        <v>38752.199999999997</v>
      </c>
      <c r="G65" s="42">
        <v>48231.8</v>
      </c>
      <c r="H65" s="42">
        <v>48233.7</v>
      </c>
      <c r="I65" s="42">
        <v>48302.6</v>
      </c>
    </row>
    <row r="66" spans="1:9" ht="150" x14ac:dyDescent="0.2">
      <c r="A66" s="36"/>
      <c r="B66" s="36" t="s">
        <v>374</v>
      </c>
      <c r="C66" s="36"/>
      <c r="D66" s="37" t="s">
        <v>373</v>
      </c>
      <c r="E66" s="42">
        <v>13787.1</v>
      </c>
      <c r="F66" s="42">
        <v>17209.7</v>
      </c>
      <c r="G66" s="42"/>
      <c r="H66" s="42"/>
      <c r="I66" s="42"/>
    </row>
    <row r="67" spans="1:9" ht="112.5" x14ac:dyDescent="0.2">
      <c r="A67" s="36" t="s">
        <v>336</v>
      </c>
      <c r="B67" s="36" t="s">
        <v>361</v>
      </c>
      <c r="C67" s="36" t="s">
        <v>0</v>
      </c>
      <c r="D67" s="37" t="s">
        <v>362</v>
      </c>
      <c r="E67" s="42">
        <v>42630.8</v>
      </c>
      <c r="F67" s="42">
        <v>25177.8</v>
      </c>
      <c r="G67" s="42">
        <v>32466.3</v>
      </c>
      <c r="H67" s="42">
        <v>45912.5</v>
      </c>
      <c r="I67" s="42">
        <v>45912.5</v>
      </c>
    </row>
    <row r="68" spans="1:9" ht="93.75" x14ac:dyDescent="0.2">
      <c r="A68" s="33" t="s">
        <v>326</v>
      </c>
      <c r="B68" s="34" t="s">
        <v>0</v>
      </c>
      <c r="C68" s="34" t="s">
        <v>0</v>
      </c>
      <c r="D68" s="35" t="s">
        <v>327</v>
      </c>
      <c r="E68" s="41">
        <f>E69</f>
        <v>247686.5</v>
      </c>
      <c r="F68" s="41">
        <f>F69</f>
        <v>258055.6</v>
      </c>
      <c r="G68" s="41">
        <v>246629.5</v>
      </c>
      <c r="H68" s="41">
        <v>245114</v>
      </c>
      <c r="I68" s="41">
        <v>245136.1</v>
      </c>
    </row>
    <row r="69" spans="1:9" ht="168.75" x14ac:dyDescent="0.2">
      <c r="A69" s="36" t="s">
        <v>326</v>
      </c>
      <c r="B69" s="36" t="s">
        <v>328</v>
      </c>
      <c r="C69" s="36" t="s">
        <v>0</v>
      </c>
      <c r="D69" s="37" t="s">
        <v>32</v>
      </c>
      <c r="E69" s="42">
        <v>247686.5</v>
      </c>
      <c r="F69" s="42">
        <v>258055.6</v>
      </c>
      <c r="G69" s="42">
        <v>246629.5</v>
      </c>
      <c r="H69" s="42">
        <v>245114</v>
      </c>
      <c r="I69" s="42">
        <v>245136.1</v>
      </c>
    </row>
    <row r="70" spans="1:9" ht="75" x14ac:dyDescent="0.2">
      <c r="A70" s="33" t="s">
        <v>281</v>
      </c>
      <c r="B70" s="34" t="s">
        <v>0</v>
      </c>
      <c r="C70" s="34" t="s">
        <v>0</v>
      </c>
      <c r="D70" s="35" t="s">
        <v>282</v>
      </c>
      <c r="E70" s="41">
        <f>E71</f>
        <v>307352.90000000002</v>
      </c>
      <c r="F70" s="41">
        <f>F71</f>
        <v>328781</v>
      </c>
      <c r="G70" s="41">
        <v>358220.7</v>
      </c>
      <c r="H70" s="41">
        <v>358024.4</v>
      </c>
      <c r="I70" s="41">
        <v>357013.7</v>
      </c>
    </row>
    <row r="71" spans="1:9" ht="93.75" x14ac:dyDescent="0.2">
      <c r="A71" s="36" t="s">
        <v>281</v>
      </c>
      <c r="B71" s="36" t="s">
        <v>283</v>
      </c>
      <c r="C71" s="36" t="s">
        <v>0</v>
      </c>
      <c r="D71" s="37" t="s">
        <v>284</v>
      </c>
      <c r="E71" s="42">
        <v>307352.90000000002</v>
      </c>
      <c r="F71" s="42">
        <v>328781</v>
      </c>
      <c r="G71" s="42">
        <v>358220.7</v>
      </c>
      <c r="H71" s="42">
        <v>358024.4</v>
      </c>
      <c r="I71" s="42">
        <v>357013.7</v>
      </c>
    </row>
    <row r="72" spans="1:9" ht="37.5" x14ac:dyDescent="0.2">
      <c r="A72" s="33" t="s">
        <v>157</v>
      </c>
      <c r="B72" s="34" t="s">
        <v>0</v>
      </c>
      <c r="C72" s="34" t="s">
        <v>0</v>
      </c>
      <c r="D72" s="35" t="s">
        <v>158</v>
      </c>
      <c r="E72" s="41">
        <f>E73</f>
        <v>91594.4</v>
      </c>
      <c r="F72" s="41">
        <f>F73</f>
        <v>91651.4</v>
      </c>
      <c r="G72" s="41">
        <v>94170.5</v>
      </c>
      <c r="H72" s="41">
        <v>91899.5</v>
      </c>
      <c r="I72" s="41">
        <v>91029.2</v>
      </c>
    </row>
    <row r="73" spans="1:9" ht="168.75" x14ac:dyDescent="0.2">
      <c r="A73" s="36" t="s">
        <v>157</v>
      </c>
      <c r="B73" s="36" t="s">
        <v>159</v>
      </c>
      <c r="C73" s="36" t="s">
        <v>0</v>
      </c>
      <c r="D73" s="37" t="s">
        <v>26</v>
      </c>
      <c r="E73" s="42">
        <v>91594.4</v>
      </c>
      <c r="F73" s="42">
        <v>91651.4</v>
      </c>
      <c r="G73" s="42">
        <v>94170.5</v>
      </c>
      <c r="H73" s="42">
        <v>91899.5</v>
      </c>
      <c r="I73" s="42">
        <v>91029.2</v>
      </c>
    </row>
    <row r="74" spans="1:9" ht="75" x14ac:dyDescent="0.2">
      <c r="A74" s="33" t="s">
        <v>331</v>
      </c>
      <c r="B74" s="34" t="s">
        <v>0</v>
      </c>
      <c r="C74" s="34" t="s">
        <v>0</v>
      </c>
      <c r="D74" s="35" t="s">
        <v>332</v>
      </c>
      <c r="E74" s="41">
        <f>E75</f>
        <v>800525.8</v>
      </c>
      <c r="F74" s="41">
        <f>F75</f>
        <v>872259.7</v>
      </c>
      <c r="G74" s="41">
        <v>931940.6</v>
      </c>
      <c r="H74" s="41">
        <v>926747.4</v>
      </c>
      <c r="I74" s="41">
        <v>926747.4</v>
      </c>
    </row>
    <row r="75" spans="1:9" ht="168.75" x14ac:dyDescent="0.2">
      <c r="A75" s="36" t="s">
        <v>331</v>
      </c>
      <c r="B75" s="36" t="s">
        <v>333</v>
      </c>
      <c r="C75" s="36" t="s">
        <v>0</v>
      </c>
      <c r="D75" s="37" t="s">
        <v>32</v>
      </c>
      <c r="E75" s="42">
        <v>800525.8</v>
      </c>
      <c r="F75" s="42">
        <v>872259.7</v>
      </c>
      <c r="G75" s="42">
        <v>931940.6</v>
      </c>
      <c r="H75" s="42">
        <v>926747.4</v>
      </c>
      <c r="I75" s="42">
        <v>926747.4</v>
      </c>
    </row>
    <row r="76" spans="1:9" ht="56.25" x14ac:dyDescent="0.2">
      <c r="A76" s="33" t="s">
        <v>29</v>
      </c>
      <c r="B76" s="34" t="s">
        <v>0</v>
      </c>
      <c r="C76" s="34" t="s">
        <v>0</v>
      </c>
      <c r="D76" s="35" t="s">
        <v>30</v>
      </c>
      <c r="E76" s="41">
        <f>E77</f>
        <v>47486.8</v>
      </c>
      <c r="F76" s="41">
        <f>F77</f>
        <v>51620</v>
      </c>
      <c r="G76" s="41">
        <v>52699.3</v>
      </c>
      <c r="H76" s="41">
        <v>52417.8</v>
      </c>
      <c r="I76" s="41">
        <v>52417.8</v>
      </c>
    </row>
    <row r="77" spans="1:9" ht="168.75" x14ac:dyDescent="0.2">
      <c r="A77" s="36" t="s">
        <v>29</v>
      </c>
      <c r="B77" s="36" t="s">
        <v>31</v>
      </c>
      <c r="C77" s="36" t="s">
        <v>0</v>
      </c>
      <c r="D77" s="37" t="s">
        <v>32</v>
      </c>
      <c r="E77" s="42">
        <v>47486.8</v>
      </c>
      <c r="F77" s="42">
        <v>51620</v>
      </c>
      <c r="G77" s="42">
        <v>52699.3</v>
      </c>
      <c r="H77" s="42">
        <v>52417.8</v>
      </c>
      <c r="I77" s="42">
        <v>52417.8</v>
      </c>
    </row>
    <row r="78" spans="1:9" ht="75" x14ac:dyDescent="0.2">
      <c r="A78" s="33" t="s">
        <v>259</v>
      </c>
      <c r="B78" s="34" t="s">
        <v>0</v>
      </c>
      <c r="C78" s="34" t="s">
        <v>0</v>
      </c>
      <c r="D78" s="35" t="s">
        <v>260</v>
      </c>
      <c r="E78" s="41">
        <f>E79</f>
        <v>11901.1</v>
      </c>
      <c r="F78" s="41">
        <f>F79</f>
        <v>10294.299999999999</v>
      </c>
      <c r="G78" s="41">
        <v>11530</v>
      </c>
      <c r="H78" s="41">
        <v>11530</v>
      </c>
      <c r="I78" s="41">
        <v>11530</v>
      </c>
    </row>
    <row r="79" spans="1:9" ht="150" x14ac:dyDescent="0.2">
      <c r="A79" s="36" t="s">
        <v>259</v>
      </c>
      <c r="B79" s="36" t="s">
        <v>261</v>
      </c>
      <c r="C79" s="36" t="s">
        <v>0</v>
      </c>
      <c r="D79" s="37" t="s">
        <v>262</v>
      </c>
      <c r="E79" s="42">
        <v>11901.1</v>
      </c>
      <c r="F79" s="42">
        <v>10294.299999999999</v>
      </c>
      <c r="G79" s="42">
        <v>11530</v>
      </c>
      <c r="H79" s="42">
        <v>11530</v>
      </c>
      <c r="I79" s="42">
        <v>11530</v>
      </c>
    </row>
    <row r="80" spans="1:9" ht="75" x14ac:dyDescent="0.2">
      <c r="A80" s="33" t="s">
        <v>162</v>
      </c>
      <c r="B80" s="34" t="s">
        <v>0</v>
      </c>
      <c r="C80" s="34" t="s">
        <v>0</v>
      </c>
      <c r="D80" s="35" t="s">
        <v>163</v>
      </c>
      <c r="E80" s="41">
        <f>E81</f>
        <v>43851.8</v>
      </c>
      <c r="F80" s="41">
        <f>F81</f>
        <v>47420</v>
      </c>
      <c r="G80" s="41">
        <v>49808.2</v>
      </c>
      <c r="H80" s="41">
        <v>49438.5</v>
      </c>
      <c r="I80" s="41">
        <v>49450.7</v>
      </c>
    </row>
    <row r="81" spans="1:9" ht="168.75" x14ac:dyDescent="0.2">
      <c r="A81" s="36" t="s">
        <v>162</v>
      </c>
      <c r="B81" s="36" t="s">
        <v>164</v>
      </c>
      <c r="C81" s="36" t="s">
        <v>0</v>
      </c>
      <c r="D81" s="37" t="s">
        <v>32</v>
      </c>
      <c r="E81" s="42">
        <v>43851.8</v>
      </c>
      <c r="F81" s="42">
        <v>47420</v>
      </c>
      <c r="G81" s="42">
        <v>49808.2</v>
      </c>
      <c r="H81" s="42">
        <v>49438.5</v>
      </c>
      <c r="I81" s="42">
        <v>49450.7</v>
      </c>
    </row>
    <row r="82" spans="1:9" ht="56.25" x14ac:dyDescent="0.2">
      <c r="A82" s="33" t="s">
        <v>187</v>
      </c>
      <c r="B82" s="34" t="s">
        <v>0</v>
      </c>
      <c r="C82" s="34" t="s">
        <v>0</v>
      </c>
      <c r="D82" s="35" t="s">
        <v>188</v>
      </c>
      <c r="E82" s="41">
        <f>E83</f>
        <v>15623.3</v>
      </c>
      <c r="F82" s="41">
        <f>F83</f>
        <v>20482.7</v>
      </c>
      <c r="G82" s="41">
        <v>95714</v>
      </c>
      <c r="H82" s="41">
        <v>97866.8</v>
      </c>
      <c r="I82" s="41">
        <v>97866.8</v>
      </c>
    </row>
    <row r="83" spans="1:9" ht="93.75" x14ac:dyDescent="0.2">
      <c r="A83" s="36" t="s">
        <v>187</v>
      </c>
      <c r="B83" s="36" t="s">
        <v>189</v>
      </c>
      <c r="C83" s="36" t="s">
        <v>0</v>
      </c>
      <c r="D83" s="37" t="s">
        <v>190</v>
      </c>
      <c r="E83" s="42">
        <v>15623.3</v>
      </c>
      <c r="F83" s="42">
        <v>20482.7</v>
      </c>
      <c r="G83" s="42">
        <v>95714</v>
      </c>
      <c r="H83" s="42">
        <v>97866.8</v>
      </c>
      <c r="I83" s="42">
        <v>97866.8</v>
      </c>
    </row>
    <row r="84" spans="1:9" ht="56.25" x14ac:dyDescent="0.2">
      <c r="A84" s="33" t="s">
        <v>245</v>
      </c>
      <c r="B84" s="34" t="s">
        <v>0</v>
      </c>
      <c r="C84" s="34" t="s">
        <v>0</v>
      </c>
      <c r="D84" s="35" t="s">
        <v>246</v>
      </c>
      <c r="E84" s="41">
        <f>SUM(E85:E87)</f>
        <v>1714947.6</v>
      </c>
      <c r="F84" s="41">
        <f>SUM(F85:F87)</f>
        <v>1870842</v>
      </c>
      <c r="G84" s="41">
        <v>1986782.6</v>
      </c>
      <c r="H84" s="41">
        <v>1974911</v>
      </c>
      <c r="I84" s="41">
        <v>1980022.5</v>
      </c>
    </row>
    <row r="85" spans="1:9" ht="93.75" x14ac:dyDescent="0.2">
      <c r="A85" s="36" t="s">
        <v>245</v>
      </c>
      <c r="B85" s="36" t="s">
        <v>247</v>
      </c>
      <c r="C85" s="36" t="s">
        <v>0</v>
      </c>
      <c r="D85" s="37" t="s">
        <v>248</v>
      </c>
      <c r="E85" s="42">
        <v>934504.3</v>
      </c>
      <c r="F85" s="42">
        <v>1015786.4</v>
      </c>
      <c r="G85" s="42">
        <v>1066138</v>
      </c>
      <c r="H85" s="42">
        <v>1062288.7</v>
      </c>
      <c r="I85" s="42">
        <v>1062288.7</v>
      </c>
    </row>
    <row r="86" spans="1:9" ht="187.5" x14ac:dyDescent="0.2">
      <c r="A86" s="36" t="s">
        <v>245</v>
      </c>
      <c r="B86" s="36" t="s">
        <v>251</v>
      </c>
      <c r="C86" s="36" t="s">
        <v>0</v>
      </c>
      <c r="D86" s="37" t="s">
        <v>252</v>
      </c>
      <c r="E86" s="42">
        <v>585395.19999999995</v>
      </c>
      <c r="F86" s="42">
        <v>647549.4</v>
      </c>
      <c r="G86" s="42">
        <v>702642.8</v>
      </c>
      <c r="H86" s="42">
        <v>695271.3</v>
      </c>
      <c r="I86" s="42">
        <v>700382.8</v>
      </c>
    </row>
    <row r="87" spans="1:9" ht="187.5" x14ac:dyDescent="0.2">
      <c r="A87" s="36" t="s">
        <v>245</v>
      </c>
      <c r="B87" s="36" t="s">
        <v>255</v>
      </c>
      <c r="C87" s="36" t="s">
        <v>0</v>
      </c>
      <c r="D87" s="37" t="s">
        <v>256</v>
      </c>
      <c r="E87" s="42">
        <v>195048.1</v>
      </c>
      <c r="F87" s="42">
        <v>207506.2</v>
      </c>
      <c r="G87" s="42">
        <v>218001.8</v>
      </c>
      <c r="H87" s="42">
        <v>217351</v>
      </c>
      <c r="I87" s="42">
        <v>217351</v>
      </c>
    </row>
    <row r="88" spans="1:9" ht="56.25" x14ac:dyDescent="0.2">
      <c r="A88" s="33" t="s">
        <v>193</v>
      </c>
      <c r="B88" s="34" t="s">
        <v>0</v>
      </c>
      <c r="C88" s="34" t="s">
        <v>0</v>
      </c>
      <c r="D88" s="35" t="s">
        <v>194</v>
      </c>
      <c r="E88" s="41">
        <f>SUM(E89:E92)</f>
        <v>599185</v>
      </c>
      <c r="F88" s="41">
        <f>SUM(F89:F92)</f>
        <v>604270.19999999995</v>
      </c>
      <c r="G88" s="41">
        <v>647247.19999999995</v>
      </c>
      <c r="H88" s="41">
        <v>643989.19999999995</v>
      </c>
      <c r="I88" s="41">
        <v>645435</v>
      </c>
    </row>
    <row r="89" spans="1:9" ht="131.25" x14ac:dyDescent="0.2">
      <c r="A89" s="36" t="s">
        <v>193</v>
      </c>
      <c r="B89" s="36" t="s">
        <v>195</v>
      </c>
      <c r="C89" s="36" t="s">
        <v>0</v>
      </c>
      <c r="D89" s="37" t="s">
        <v>196</v>
      </c>
      <c r="E89" s="42">
        <v>217885.8</v>
      </c>
      <c r="F89" s="42">
        <v>225406.2</v>
      </c>
      <c r="G89" s="42">
        <v>235112.8</v>
      </c>
      <c r="H89" s="42">
        <v>233656.1</v>
      </c>
      <c r="I89" s="42">
        <v>233656.1</v>
      </c>
    </row>
    <row r="90" spans="1:9" ht="225" x14ac:dyDescent="0.2">
      <c r="A90" s="36" t="s">
        <v>193</v>
      </c>
      <c r="B90" s="36" t="s">
        <v>199</v>
      </c>
      <c r="C90" s="36" t="s">
        <v>0</v>
      </c>
      <c r="D90" s="37" t="s">
        <v>200</v>
      </c>
      <c r="E90" s="42">
        <v>284400.40000000002</v>
      </c>
      <c r="F90" s="42">
        <v>279945.09999999998</v>
      </c>
      <c r="G90" s="42">
        <v>305412.5</v>
      </c>
      <c r="H90" s="42">
        <v>304831.40000000002</v>
      </c>
      <c r="I90" s="42">
        <v>306277.2</v>
      </c>
    </row>
    <row r="91" spans="1:9" ht="93.75" x14ac:dyDescent="0.2">
      <c r="A91" s="36" t="s">
        <v>193</v>
      </c>
      <c r="B91" s="36" t="s">
        <v>203</v>
      </c>
      <c r="C91" s="36" t="s">
        <v>0</v>
      </c>
      <c r="D91" s="37" t="s">
        <v>204</v>
      </c>
      <c r="E91" s="42">
        <v>84298.5</v>
      </c>
      <c r="F91" s="42">
        <v>86380.800000000003</v>
      </c>
      <c r="G91" s="42">
        <v>93812.9</v>
      </c>
      <c r="H91" s="42">
        <v>92604.3</v>
      </c>
      <c r="I91" s="42">
        <v>92604.3</v>
      </c>
    </row>
    <row r="92" spans="1:9" ht="243.75" x14ac:dyDescent="0.2">
      <c r="A92" s="36" t="s">
        <v>193</v>
      </c>
      <c r="B92" s="36" t="s">
        <v>207</v>
      </c>
      <c r="C92" s="36" t="s">
        <v>0</v>
      </c>
      <c r="D92" s="37" t="s">
        <v>208</v>
      </c>
      <c r="E92" s="42">
        <v>12600.3</v>
      </c>
      <c r="F92" s="42">
        <v>12538.1</v>
      </c>
      <c r="G92" s="42">
        <v>12909</v>
      </c>
      <c r="H92" s="42">
        <v>12897.4</v>
      </c>
      <c r="I92" s="42">
        <v>12897.4</v>
      </c>
    </row>
    <row r="93" spans="1:9" ht="75" x14ac:dyDescent="0.2">
      <c r="A93" s="33" t="s">
        <v>177</v>
      </c>
      <c r="B93" s="34" t="s">
        <v>0</v>
      </c>
      <c r="C93" s="34" t="s">
        <v>0</v>
      </c>
      <c r="D93" s="35" t="s">
        <v>178</v>
      </c>
      <c r="E93" s="41">
        <f>E94+E95</f>
        <v>440074</v>
      </c>
      <c r="F93" s="41">
        <f>F94+F95</f>
        <v>487247.2</v>
      </c>
      <c r="G93" s="41">
        <v>533852.5</v>
      </c>
      <c r="H93" s="41">
        <v>532727.1</v>
      </c>
      <c r="I93" s="41">
        <v>532727.1</v>
      </c>
    </row>
    <row r="94" spans="1:9" ht="168.75" x14ac:dyDescent="0.2">
      <c r="A94" s="36" t="s">
        <v>177</v>
      </c>
      <c r="B94" s="36" t="s">
        <v>179</v>
      </c>
      <c r="C94" s="36" t="s">
        <v>0</v>
      </c>
      <c r="D94" s="37" t="s">
        <v>180</v>
      </c>
      <c r="E94" s="42">
        <v>401393.8</v>
      </c>
      <c r="F94" s="42">
        <v>440646.9</v>
      </c>
      <c r="G94" s="42">
        <v>484334.3</v>
      </c>
      <c r="H94" s="42">
        <v>483208.9</v>
      </c>
      <c r="I94" s="42">
        <v>483208.9</v>
      </c>
    </row>
    <row r="95" spans="1:9" ht="131.25" x14ac:dyDescent="0.2">
      <c r="A95" s="36" t="s">
        <v>177</v>
      </c>
      <c r="B95" s="36" t="s">
        <v>183</v>
      </c>
      <c r="C95" s="36" t="s">
        <v>0</v>
      </c>
      <c r="D95" s="37" t="s">
        <v>184</v>
      </c>
      <c r="E95" s="42">
        <v>38680.199999999997</v>
      </c>
      <c r="F95" s="42">
        <v>46600.3</v>
      </c>
      <c r="G95" s="42">
        <v>49518.2</v>
      </c>
      <c r="H95" s="42">
        <v>49518.2</v>
      </c>
      <c r="I95" s="42">
        <v>49518.2</v>
      </c>
    </row>
    <row r="96" spans="1:9" ht="56.25" x14ac:dyDescent="0.2">
      <c r="A96" s="33" t="s">
        <v>287</v>
      </c>
      <c r="B96" s="34" t="s">
        <v>0</v>
      </c>
      <c r="C96" s="34" t="s">
        <v>0</v>
      </c>
      <c r="D96" s="35" t="s">
        <v>288</v>
      </c>
      <c r="E96" s="41">
        <f>E97</f>
        <v>0</v>
      </c>
      <c r="F96" s="41">
        <f>F97</f>
        <v>7974.6</v>
      </c>
      <c r="G96" s="41">
        <v>10634.3</v>
      </c>
      <c r="H96" s="41">
        <v>10634.3</v>
      </c>
      <c r="I96" s="41">
        <v>10634.3</v>
      </c>
    </row>
    <row r="97" spans="1:9" ht="131.25" x14ac:dyDescent="0.2">
      <c r="A97" s="36" t="s">
        <v>287</v>
      </c>
      <c r="B97" s="36" t="s">
        <v>289</v>
      </c>
      <c r="C97" s="36" t="s">
        <v>0</v>
      </c>
      <c r="D97" s="37" t="s">
        <v>290</v>
      </c>
      <c r="E97" s="42"/>
      <c r="F97" s="42">
        <v>7974.6</v>
      </c>
      <c r="G97" s="42">
        <v>10634.3</v>
      </c>
      <c r="H97" s="42">
        <v>10634.3</v>
      </c>
      <c r="I97" s="42">
        <v>10634.3</v>
      </c>
    </row>
    <row r="98" spans="1:9" ht="56.25" x14ac:dyDescent="0.2">
      <c r="A98" s="33" t="s">
        <v>305</v>
      </c>
      <c r="B98" s="34" t="s">
        <v>0</v>
      </c>
      <c r="C98" s="34" t="s">
        <v>0</v>
      </c>
      <c r="D98" s="35" t="s">
        <v>306</v>
      </c>
      <c r="E98" s="41">
        <f>SUM(E99:E105)</f>
        <v>90707.200000000012</v>
      </c>
      <c r="F98" s="41">
        <f>SUM(F99:F105)</f>
        <v>118063.90000000001</v>
      </c>
      <c r="G98" s="41">
        <v>110488.1</v>
      </c>
      <c r="H98" s="41">
        <v>147732.70000000001</v>
      </c>
      <c r="I98" s="41">
        <v>184146.9</v>
      </c>
    </row>
    <row r="99" spans="1:9" ht="56.25" x14ac:dyDescent="0.2">
      <c r="A99" s="36" t="s">
        <v>305</v>
      </c>
      <c r="B99" s="36" t="s">
        <v>307</v>
      </c>
      <c r="C99" s="36" t="s">
        <v>0</v>
      </c>
      <c r="D99" s="37" t="s">
        <v>308</v>
      </c>
      <c r="E99" s="42"/>
      <c r="F99" s="42">
        <v>21259.9</v>
      </c>
      <c r="G99" s="42">
        <v>12109.2</v>
      </c>
      <c r="H99" s="42">
        <v>42310.7</v>
      </c>
      <c r="I99" s="42">
        <v>77152.600000000006</v>
      </c>
    </row>
    <row r="100" spans="1:9" ht="37.5" x14ac:dyDescent="0.2">
      <c r="A100" s="36" t="s">
        <v>305</v>
      </c>
      <c r="B100" s="36" t="s">
        <v>311</v>
      </c>
      <c r="C100" s="36" t="s">
        <v>0</v>
      </c>
      <c r="D100" s="37" t="s">
        <v>312</v>
      </c>
      <c r="E100" s="42">
        <v>34156</v>
      </c>
      <c r="F100" s="42">
        <v>10217.299999999999</v>
      </c>
      <c r="G100" s="42">
        <v>15438.1</v>
      </c>
      <c r="H100" s="42">
        <v>21122.2</v>
      </c>
      <c r="I100" s="42">
        <v>21088.5</v>
      </c>
    </row>
    <row r="101" spans="1:9" ht="131.25" x14ac:dyDescent="0.2">
      <c r="A101" s="36" t="s">
        <v>305</v>
      </c>
      <c r="B101" s="36" t="s">
        <v>315</v>
      </c>
      <c r="C101" s="36" t="s">
        <v>0</v>
      </c>
      <c r="D101" s="37" t="s">
        <v>316</v>
      </c>
      <c r="E101" s="42">
        <v>40347.300000000003</v>
      </c>
      <c r="F101" s="42">
        <v>28574.400000000001</v>
      </c>
      <c r="G101" s="42">
        <v>15021.1</v>
      </c>
      <c r="H101" s="42">
        <v>15021.1</v>
      </c>
      <c r="I101" s="42">
        <v>15021.1</v>
      </c>
    </row>
    <row r="102" spans="1:9" ht="56.25" x14ac:dyDescent="0.2">
      <c r="A102" s="36" t="s">
        <v>379</v>
      </c>
      <c r="B102" s="36" t="s">
        <v>377</v>
      </c>
      <c r="C102" s="36"/>
      <c r="D102" s="37" t="s">
        <v>375</v>
      </c>
      <c r="E102" s="42">
        <v>13695.1</v>
      </c>
      <c r="F102" s="42"/>
      <c r="G102" s="42"/>
      <c r="H102" s="42"/>
      <c r="I102" s="42"/>
    </row>
    <row r="103" spans="1:9" ht="93.75" x14ac:dyDescent="0.2">
      <c r="A103" s="36" t="s">
        <v>380</v>
      </c>
      <c r="B103" s="36" t="s">
        <v>378</v>
      </c>
      <c r="C103" s="36"/>
      <c r="D103" s="37" t="s">
        <v>376</v>
      </c>
      <c r="E103" s="42">
        <v>2508.8000000000002</v>
      </c>
      <c r="F103" s="42"/>
      <c r="G103" s="42"/>
      <c r="H103" s="42"/>
      <c r="I103" s="42"/>
    </row>
    <row r="104" spans="1:9" ht="56.25" x14ac:dyDescent="0.2">
      <c r="A104" s="36" t="s">
        <v>305</v>
      </c>
      <c r="B104" s="36" t="s">
        <v>319</v>
      </c>
      <c r="C104" s="36" t="s">
        <v>0</v>
      </c>
      <c r="D104" s="37" t="s">
        <v>320</v>
      </c>
      <c r="E104" s="42"/>
      <c r="F104" s="42">
        <v>51772.6</v>
      </c>
      <c r="G104" s="42">
        <v>51634.7</v>
      </c>
      <c r="H104" s="42">
        <v>51634.7</v>
      </c>
      <c r="I104" s="42">
        <v>51634.7</v>
      </c>
    </row>
    <row r="105" spans="1:9" ht="131.25" x14ac:dyDescent="0.2">
      <c r="A105" s="36" t="s">
        <v>305</v>
      </c>
      <c r="B105" s="36" t="s">
        <v>323</v>
      </c>
      <c r="C105" s="36" t="s">
        <v>0</v>
      </c>
      <c r="D105" s="37" t="s">
        <v>316</v>
      </c>
      <c r="E105" s="42"/>
      <c r="F105" s="42">
        <v>6239.7</v>
      </c>
      <c r="G105" s="42">
        <v>16285</v>
      </c>
      <c r="H105" s="42">
        <v>17644</v>
      </c>
      <c r="I105" s="42">
        <v>19250</v>
      </c>
    </row>
    <row r="106" spans="1:9" ht="75" x14ac:dyDescent="0.2">
      <c r="A106" s="33" t="s">
        <v>299</v>
      </c>
      <c r="B106" s="34" t="s">
        <v>0</v>
      </c>
      <c r="C106" s="34" t="s">
        <v>0</v>
      </c>
      <c r="D106" s="35" t="s">
        <v>300</v>
      </c>
      <c r="E106" s="41">
        <f>E107</f>
        <v>8098.1</v>
      </c>
      <c r="F106" s="41">
        <f>F107</f>
        <v>8583</v>
      </c>
      <c r="G106" s="41">
        <v>9515.2000000000007</v>
      </c>
      <c r="H106" s="41">
        <v>9327.2000000000007</v>
      </c>
      <c r="I106" s="41">
        <v>9320.6</v>
      </c>
    </row>
    <row r="107" spans="1:9" ht="187.5" x14ac:dyDescent="0.2">
      <c r="A107" s="36" t="s">
        <v>299</v>
      </c>
      <c r="B107" s="36" t="s">
        <v>301</v>
      </c>
      <c r="C107" s="36" t="s">
        <v>0</v>
      </c>
      <c r="D107" s="37" t="s">
        <v>302</v>
      </c>
      <c r="E107" s="42">
        <v>8098.1</v>
      </c>
      <c r="F107" s="42">
        <v>8583</v>
      </c>
      <c r="G107" s="42">
        <v>9515.2000000000007</v>
      </c>
      <c r="H107" s="42">
        <v>9327.2000000000007</v>
      </c>
      <c r="I107" s="42">
        <v>9320.6</v>
      </c>
    </row>
  </sheetData>
  <autoFilter ref="A6:U107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39370080000000002" right="0.39370080000000002" top="0.58740159999999997" bottom="0.58740159999999997" header="0.3" footer="0.3"/>
  <pageSetup paperSize="9" orientation="landscape" r:id="rId1"/>
  <headerFooter differentFirst="1">
    <oddHeader>&amp;L&amp;P</oddHeader>
    <oddFooter>&amp;C&amp;P из &amp;N</oddFooter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Table1</vt:lpstr>
      <vt:lpstr>Table1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2022-12-09T08:09:07Z</dcterms:modified>
</cp:coreProperties>
</file>