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0 год\Годовой отчет об исполнении\"/>
    </mc:Choice>
  </mc:AlternateContent>
  <bookViews>
    <workbookView xWindow="240" yWindow="105" windowWidth="14805" windowHeight="8010"/>
  </bookViews>
  <sheets>
    <sheet name="доходы" sheetId="1" r:id="rId1"/>
  </sheets>
  <definedNames>
    <definedName name="_xlnm._FilterDatabase" localSheetId="0" hidden="1">доходы!$A$6:$H$220</definedName>
    <definedName name="Z_3F5FF18B_C250_488B_BACA_9FDB7344A49C_.wvu.FilterData" localSheetId="0" hidden="1">доходы!$A$6:$H$220</definedName>
    <definedName name="Z_3F5FF18B_C250_488B_BACA_9FDB7344A49C_.wvu.PrintArea" localSheetId="0" hidden="1">доходы!$A$1:$H$220</definedName>
    <definedName name="Z_57A0CBEB_66CE_4949_BC5E_07F68EEAD384_.wvu.FilterData" localSheetId="0" hidden="1">доходы!$A$6:$H$220</definedName>
    <definedName name="Z_6374B099_3E32_4990_A5D3_D2B29C0C33D1_.wvu.FilterData" localSheetId="0" hidden="1">доходы!$A$6:$H$220</definedName>
    <definedName name="Z_6F201349_C4CC_4C05_9162_93CD7E4B0126_.wvu.FilterData" localSheetId="0" hidden="1">доходы!$A$6:$H$220</definedName>
    <definedName name="Z_8FDEA7FA_1DDE_4B89_BD78_D36F8B4EF5CB_.wvu.FilterData" localSheetId="0" hidden="1">доходы!$A$6:$H$220</definedName>
    <definedName name="Z_97D882A6_38D7_47D0_8874_51D8BECD045D_.wvu.FilterData" localSheetId="0" hidden="1">доходы!$A$6:$H$220</definedName>
    <definedName name="Z_97D882A6_38D7_47D0_8874_51D8BECD045D_.wvu.PrintArea" localSheetId="0" hidden="1">доходы!$A$1:$H$220</definedName>
    <definedName name="Z_97D882A6_38D7_47D0_8874_51D8BECD045D_.wvu.Rows" localSheetId="0" hidden="1">доходы!$35:$41,доходы!$43:$122,доходы!$124:$165,доходы!$167:$208,доходы!$210:$219</definedName>
    <definedName name="Z_9BC123BD_E58D_47CB_A039_AD8829545F8D_.wvu.FilterData" localSheetId="0" hidden="1">доходы!$A$6:$H$220</definedName>
    <definedName name="Z_C12F4D5B_6C3B_4025_9058_4066820DCD7E_.wvu.FilterData" localSheetId="0" hidden="1">доходы!$A$6:$H$6</definedName>
    <definedName name="Z_DD356787_9509_43FE_BA27_8293C10F645D_.wvu.FilterData" localSheetId="0" hidden="1">доходы!$A$6:$H$220</definedName>
    <definedName name="Z_DD356787_9509_43FE_BA27_8293C10F645D_.wvu.PrintArea" localSheetId="0" hidden="1">доходы!$A$1:$H$220</definedName>
    <definedName name="Z_E1D0145E_E4C8_416B_8A53_F325E4C6C460_.wvu.FilterData" localSheetId="0" hidden="1">доходы!$A$6:$H$220</definedName>
    <definedName name="Z_FFA34EFA_8843_4576_B6E8_9A53EB0566FB_.wvu.FilterData" localSheetId="0" hidden="1">доходы!$A$6:$H$220</definedName>
    <definedName name="Z_FFA34EFA_8843_4576_B6E8_9A53EB0566FB_.wvu.PrintArea" localSheetId="0" hidden="1">доходы!$A$1:$H$220</definedName>
    <definedName name="_xlnm.Print_Area" localSheetId="0">доходы!$A$1:$H$220</definedName>
  </definedNames>
  <calcPr calcId="162913" refMode="R1C1"/>
  <customWorkbookViews>
    <customWorkbookView name="Чижова Елена Анатольевна - Личное представление" guid="{97D882A6-38D7-47D0-8874-51D8BECD045D}" mergeInterval="0" personalView="1" maximized="1" xWindow="-8" yWindow="-8" windowWidth="1936" windowHeight="1176" activeSheetId="1"/>
    <customWorkbookView name="Сёмочкин Андрей Сергеевич - Личное представление" guid="{3F5FF18B-C250-488B-BACA-9FDB7344A49C}" mergeInterval="0" personalView="1" maximized="1" xWindow="-8" yWindow="-8" windowWidth="1936" windowHeight="1176" activeSheetId="1"/>
    <customWorkbookView name="Коляченкова Надежда - Личное представление" guid="{DD356787-9509-43FE-BA27-8293C10F645D}" mergeInterval="0" personalView="1" xWindow="8" windowWidth="1912" windowHeight="1160" activeSheetId="1"/>
    <customWorkbookView name="Яковлева Полина Валерьевна - Личное представление" guid="{FFA34EFA-8843-4576-B6E8-9A53EB0566FB}" mergeInterval="0" personalView="1" maximized="1" xWindow="-8" yWindow="-8" windowWidth="1936" windowHeight="1176" activeSheetId="1"/>
  </customWorkbookViews>
</workbook>
</file>

<file path=xl/calcChain.xml><?xml version="1.0" encoding="utf-8"?>
<calcChain xmlns="http://schemas.openxmlformats.org/spreadsheetml/2006/main">
  <c r="G12" i="1" l="1"/>
  <c r="F16" i="1"/>
  <c r="F12" i="1"/>
  <c r="G7" i="1" l="1"/>
  <c r="G8" i="1"/>
  <c r="G9" i="1"/>
  <c r="G10" i="1"/>
  <c r="G13" i="1"/>
  <c r="G14" i="1"/>
  <c r="G15" i="1"/>
  <c r="G16" i="1"/>
  <c r="G17" i="1"/>
  <c r="G18" i="1"/>
  <c r="G19" i="1"/>
  <c r="G20" i="1"/>
  <c r="G21" i="1"/>
  <c r="G22" i="1"/>
  <c r="G23" i="1"/>
  <c r="G24" i="1"/>
  <c r="G25" i="1"/>
  <c r="G26" i="1"/>
  <c r="G27" i="1"/>
  <c r="G28" i="1"/>
  <c r="G29" i="1"/>
  <c r="G30" i="1"/>
  <c r="G31" i="1"/>
  <c r="F7" i="1"/>
  <c r="F8" i="1"/>
  <c r="F9" i="1"/>
  <c r="F10" i="1"/>
  <c r="F13" i="1"/>
  <c r="F14" i="1"/>
  <c r="F15" i="1"/>
  <c r="F17" i="1"/>
  <c r="F18" i="1"/>
  <c r="F19" i="1"/>
  <c r="F20" i="1"/>
  <c r="F21" i="1"/>
  <c r="F22" i="1"/>
  <c r="F23" i="1"/>
  <c r="F24" i="1"/>
  <c r="F25" i="1"/>
  <c r="F26" i="1"/>
  <c r="F27" i="1"/>
  <c r="F28" i="1"/>
  <c r="F29" i="1"/>
  <c r="F30" i="1"/>
  <c r="F31" i="1"/>
  <c r="G11" i="1"/>
  <c r="F11" i="1"/>
  <c r="G220" i="1" l="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F220" i="1" l="1"/>
  <c r="F219" i="1"/>
  <c r="F218" i="1"/>
  <c r="F217" i="1"/>
  <c r="F216" i="1"/>
  <c r="F215" i="1"/>
  <c r="F214" i="1"/>
  <c r="F213" i="1"/>
  <c r="F212" i="1"/>
  <c r="F211" i="1"/>
  <c r="F210" i="1"/>
  <c r="F208" i="1"/>
  <c r="F207" i="1"/>
  <c r="F206" i="1"/>
  <c r="F205" i="1"/>
  <c r="F204" i="1"/>
  <c r="F203" i="1"/>
  <c r="F202" i="1"/>
  <c r="F201" i="1"/>
  <c r="F200" i="1"/>
  <c r="F199" i="1"/>
  <c r="F198" i="1"/>
  <c r="F197" i="1"/>
  <c r="F191" i="1"/>
  <c r="F190"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0" i="1"/>
  <c r="F119" i="1"/>
  <c r="F116"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0" i="1"/>
  <c r="F39" i="1"/>
  <c r="F38" i="1"/>
  <c r="F37" i="1"/>
  <c r="F36" i="1"/>
  <c r="F35" i="1"/>
  <c r="F34" i="1"/>
  <c r="F33" i="1"/>
  <c r="F32" i="1"/>
</calcChain>
</file>

<file path=xl/sharedStrings.xml><?xml version="1.0" encoding="utf-8"?>
<sst xmlns="http://schemas.openxmlformats.org/spreadsheetml/2006/main" count="461" uniqueCount="456">
  <si>
    <t/>
  </si>
  <si>
    <t>Код</t>
  </si>
  <si>
    <t>Наименование дохода</t>
  </si>
  <si>
    <t>1</t>
  </si>
  <si>
    <t>2</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</si>
  <si>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</si>
  <si>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</si>
  <si>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</si>
  <si>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</si>
  <si>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</si>
  <si>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</si>
  <si>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</si>
  <si>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</si>
  <si>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</si>
  <si>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</si>
  <si>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</si>
  <si>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</si>
  <si>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</si>
  <si>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</si>
  <si>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</si>
  <si>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</si>
  <si>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000 1 05 03000 01 0000 110</t>
  </si>
  <si>
    <t>Единый сельскохозяйственный налог</t>
  </si>
  <si>
    <t>000 1 06 00000 00 0000 000</t>
  </si>
  <si>
    <t>НАЛОГИ НА ИМУЩЕСТВО</t>
  </si>
  <si>
    <t>000 1 06 02000 02 0000 110</t>
  </si>
  <si>
    <t>Налог на имущество организаций</t>
  </si>
  <si>
    <t>000 1 06 04000 02 0000 110</t>
  </si>
  <si>
    <t>Транспортный налог</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</si>
  <si>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</si>
  <si>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</si>
  <si>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</si>
  <si>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</si>
  <si>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</si>
  <si>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</si>
  <si>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</si>
  <si>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</si>
  <si>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000 1 08 00000 00 0000 000</t>
  </si>
  <si>
    <t>ГОСУДАРСТВЕННАЯ ПОШЛИНА</t>
  </si>
  <si>
    <t>000 1 09 00000 00 0000 000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</si>
  <si>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</si>
  <si>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</si>
  <si>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</si>
  <si>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</si>
  <si>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</si>
  <si>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</si>
  <si>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</si>
  <si>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</si>
  <si>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</si>
  <si>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000 1 15 00000 00 0000 000</t>
  </si>
  <si>
    <t>АДМИНИСТРАТИВНЫЕ ПЛАТЕЖИ И СБОРЫ</t>
  </si>
  <si>
    <t>000 1 16 00000 00 0000 000</t>
  </si>
  <si>
    <t>ШТРАФЫ, САНКЦИИ, ВОЗМЕЩЕНИЕ УЩЕРБА</t>
  </si>
  <si>
    <t>000 1 17 00000 00 0000 000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</si>
  <si>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</si>
  <si>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</si>
  <si>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</si>
  <si>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</si>
  <si>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</si>
  <si>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</si>
  <si>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</si>
  <si>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000 2 02 15001 00 0000 150</t>
  </si>
  <si>
    <t>Дотации на выравнивание бюджетной обеспеченности</t>
  </si>
  <si>
    <t>000 2 02 15001 02 0000 150</t>
  </si>
  <si>
    <t>Дотации бюджетам субъектов Российской Федерации на выравнивание бюджетной обеспеченности</t>
  </si>
  <si>
    <t>000 2 02 15009 00 0000 150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</si>
  <si>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</si>
  <si>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</si>
  <si>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</si>
  <si>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000 2 02 15010 00 0000 150</t>
  </si>
  <si>
    <t>Дотации бюджетам, связанные с особым режимом безопасного функционирования закрытых административно-территориальных образований</t>
  </si>
  <si>
    <t>000 2 02 15010 02 0000 150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</si>
  <si>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</si>
  <si>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000 2 02 20000 00 0000 150</t>
  </si>
  <si>
    <t>Субсидии бюджетам бюджетной системы Российской Федерации (межбюджетные субсидии)</t>
  </si>
  <si>
    <t>000 2 02 25013 00 0000 150</t>
  </si>
  <si>
    <t>Субсидии бюджетам на сокращение доли загрязненных сточных вод</t>
  </si>
  <si>
    <t>000 2 02 25013 02 0000 150</t>
  </si>
  <si>
    <t>Субсидии бюджетам субъектов Российской Федерации на сокращение доли загрязненных сточных вод</t>
  </si>
  <si>
    <t>000 2 02 25027 00 0000 150</t>
  </si>
  <si>
    <t>Субсидии бюджетам на реализацию мероприятий государственной программы Российской Федерации "Доступная среда"</t>
  </si>
  <si>
    <t>000 2 02 25027 02 0000 150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</si>
  <si>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</si>
  <si>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</si>
  <si>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</si>
  <si>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</si>
  <si>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</si>
  <si>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</si>
  <si>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</si>
  <si>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000 2 02 25081 00 0000 150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</si>
  <si>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</si>
  <si>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000 2 02 25081 02 0000 150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</si>
  <si>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</si>
  <si>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000 2 02 25082 02 0000 150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</si>
  <si>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</si>
  <si>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</si>
  <si>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</si>
  <si>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</si>
  <si>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</si>
  <si>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</si>
  <si>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</si>
  <si>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</si>
  <si>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</si>
  <si>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</si>
  <si>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</si>
  <si>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</si>
  <si>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</si>
  <si>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</si>
  <si>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</si>
  <si>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</si>
  <si>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</si>
  <si>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</si>
  <si>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</si>
  <si>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</si>
  <si>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</si>
  <si>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</si>
  <si>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</si>
  <si>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000 2 02 25175 00 0000 150</t>
  </si>
  <si>
    <t>Субсидии бюджетам на создание ключевых центров развития детей</t>
  </si>
  <si>
    <t>000 2 02 25175 02 0000 150</t>
  </si>
  <si>
    <t>Субсидии бюджетам субъектов Российской Федерации на создание ключевых центров развития детей</t>
  </si>
  <si>
    <t>000 2 02 25177 00 0000 150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</si>
  <si>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</si>
  <si>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</si>
  <si>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</si>
  <si>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000 2 02 25187 00 0000 150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</si>
  <si>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</si>
  <si>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</si>
  <si>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</si>
  <si>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000 2 02 25201 00 0000 150</t>
  </si>
  <si>
    <t>Субсидии бюджетам на развитие паллиативной медицинской помощи</t>
  </si>
  <si>
    <t>000 2 02 25201 02 0000 150</t>
  </si>
  <si>
    <t>Субсидии бюджетам субъектов Российской Федерации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</si>
  <si>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</si>
  <si>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</si>
  <si>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</si>
  <si>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</si>
  <si>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000 2 02 25219 00 0000 150</t>
  </si>
  <si>
    <t>Субсидии бюджетам на создание центров цифрового образования детей</t>
  </si>
  <si>
    <t>000 2 02 25219 02 0000 150</t>
  </si>
  <si>
    <t>Субсидии бюджетам субъектов Российской Федерации на создание центров цифрового образования детей</t>
  </si>
  <si>
    <t>000 2 02 25228 00 0000 150</t>
  </si>
  <si>
    <t>Субсидии бюджетам на оснащение объектов спортивной инфраструктуры спортивно-технологическим оборудованием</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</si>
  <si>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</si>
  <si>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</si>
  <si>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</si>
  <si>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</si>
  <si>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</si>
  <si>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</si>
  <si>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</si>
  <si>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</si>
  <si>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</si>
  <si>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</si>
  <si>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</si>
  <si>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</si>
  <si>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</si>
  <si>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</si>
  <si>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</si>
  <si>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</si>
  <si>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</si>
  <si>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</si>
  <si>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</si>
  <si>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</si>
  <si>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000 2 02 25411 00 0000 150</t>
  </si>
  <si>
    <t>Субсидии бюджетам на создание сети ресурсных центров по поддержке добровольчества</t>
  </si>
  <si>
    <t>000 2 02 25411 02 0000 150</t>
  </si>
  <si>
    <t>Субсидии бюджетам субъектов Российской Федерации на создание сети ресурсных центров по поддержке добровольчества</t>
  </si>
  <si>
    <t>000 2 02 25462 02 0000 150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</si>
  <si>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</si>
  <si>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</si>
  <si>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</si>
  <si>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</si>
  <si>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</si>
  <si>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</si>
  <si>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</si>
  <si>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</si>
  <si>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</si>
  <si>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</si>
  <si>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</si>
  <si>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000 2 02 25497 02 0000 150</t>
  </si>
  <si>
    <t>Субсидии бюджетам субъектов Российской Федерации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</si>
  <si>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</si>
  <si>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</si>
  <si>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</si>
  <si>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</si>
  <si>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000 2 02 25519 00 0000 150</t>
  </si>
  <si>
    <t>Субсидии бюджетам на поддержку отрасли культуры</t>
  </si>
  <si>
    <t>000 2 02 25519 02 0000 150</t>
  </si>
  <si>
    <t>Субсидии бюджетам субъектов Российской Федерации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</si>
  <si>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</si>
  <si>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</si>
  <si>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</si>
  <si>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</si>
  <si>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</si>
  <si>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 субъектах Российской Федерации</t>
  </si>
  <si>
    <t>000 2 02 25527 02 0000 150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</si>
  <si>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</si>
  <si>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000 2 02 25534 02 0000 150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</si>
  <si>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</si>
  <si>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000 2 02 25541 02 0000 150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</si>
  <si>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</si>
  <si>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000 2 02 25542 02 0000 150</t>
  </si>
  <si>
    <t>Субсидии бюджетам субъектов Российской Федерации на повышение продуктивности в молочном скотоводстве</t>
  </si>
  <si>
    <t>000 2 02 25543 02 0000 150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</si>
  <si>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</si>
  <si>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</si>
  <si>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</si>
  <si>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000 2 02 25555 00 0000 150</t>
  </si>
  <si>
    <t>Субсидии бюджетам на реализацию программ формирования современной городской среды</t>
  </si>
  <si>
    <t>000 2 02 25555 02 0000 150</t>
  </si>
  <si>
    <t>Субсидии бюджетам субъектов Российской Федерации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</si>
  <si>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</si>
  <si>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</si>
  <si>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000 2 02 25567 02 0000 150</t>
  </si>
  <si>
    <t>Субсидии бюджетам субъектов Российской Федерации на обеспечение устойчивого развития сельских территорий</t>
  </si>
  <si>
    <t>000 2 02 25568 02 0000 150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</si>
  <si>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</si>
  <si>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000 2 02 25674 02 0000 150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</si>
  <si>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</si>
  <si>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</si>
  <si>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</si>
  <si>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000 2 02 27384 00 0000 150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</si>
  <si>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</si>
  <si>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</si>
  <si>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</si>
  <si>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</si>
  <si>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</si>
  <si>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</si>
  <si>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</si>
  <si>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000 2 02 29999 00 0000 150</t>
  </si>
  <si>
    <t>Прочие субсидии</t>
  </si>
  <si>
    <t>000 2 02 29999 02 0000 150</t>
  </si>
  <si>
    <t>Прочие субсидии бюджетам субъектов Российской Федерации</t>
  </si>
  <si>
    <t>000 2 02 30000 00 0000 150</t>
  </si>
  <si>
    <t>Субвенции бюджетам бюджетной системы Российской Федерации</t>
  </si>
  <si>
    <t>000 2 02 35090 00 0000 150</t>
  </si>
  <si>
    <t>Субвенции бюджетам на улучшение экологического состояния гидрографической сети</t>
  </si>
  <si>
    <t>000 2 02 35090 02 0000 150</t>
  </si>
  <si>
    <t>Субвенции бюджетам субъектов Российской Федерации на улучшение экологического состояния гидрографической сети</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</si>
  <si>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</si>
  <si>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</si>
  <si>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</si>
  <si>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</si>
  <si>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</si>
  <si>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</si>
  <si>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</si>
  <si>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</si>
  <si>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000 2 02 35128 02 0000 150</t>
  </si>
  <si>
    <t>Субвенции бюджетам субъектов Российской Федерации на осуществление отдельных полномочий в области водных отношений</t>
  </si>
  <si>
    <t>000 2 02 35129 02 0000 150</t>
  </si>
  <si>
    <t>Субвенции бюджетам субъектов Российской Федерации на осуществление отдельных полномочий в области лесных отношений</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</si>
  <si>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</si>
  <si>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</si>
  <si>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</si>
  <si>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</si>
  <si>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</si>
  <si>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</si>
  <si>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</si>
  <si>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</si>
  <si>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</si>
  <si>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</si>
  <si>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</si>
  <si>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</si>
  <si>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</si>
  <si>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</si>
  <si>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</si>
  <si>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</si>
  <si>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</si>
  <si>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</si>
  <si>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</si>
  <si>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</si>
  <si>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</si>
  <si>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</si>
  <si>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</si>
  <si>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</si>
  <si>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</si>
  <si>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</si>
  <si>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000 2 02 35250 02 0000 150</t>
  </si>
  <si>
    <t>Субвенции бюджетам субъектов Российской Федерации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</si>
  <si>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</si>
  <si>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</si>
  <si>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</si>
  <si>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</si>
  <si>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</si>
  <si>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</si>
  <si>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</si>
  <si>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</si>
  <si>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</si>
  <si>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</si>
  <si>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</si>
  <si>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</si>
  <si>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</si>
  <si>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</si>
  <si>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</si>
  <si>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</si>
  <si>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</si>
  <si>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</si>
  <si>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</si>
  <si>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</si>
  <si>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000 2 02 35429 02 0000 150</t>
  </si>
  <si>
    <t>Субвенции бюджетам субъектов Российской Федерации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</si>
  <si>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</si>
  <si>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</si>
  <si>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</si>
  <si>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</si>
  <si>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</si>
  <si>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</si>
  <si>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</si>
  <si>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</si>
  <si>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</si>
  <si>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</si>
  <si>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</si>
  <si>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</si>
  <si>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</si>
  <si>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</si>
  <si>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</si>
  <si>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</si>
  <si>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000 2 02 35900 02 0000 150</t>
  </si>
  <si>
    <t>Единая субвенция бюджетам субъектов Российской Федерации и бюджету г. Байконура</t>
  </si>
  <si>
    <t>000 2 02 40000 00 0000 150</t>
  </si>
  <si>
    <t>Иные межбюджетные трансферты</t>
  </si>
  <si>
    <t>000 2 02 45141 02 0000 150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</si>
  <si>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</si>
  <si>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000 2 02 45142 02 0000 150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</si>
  <si>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</si>
  <si>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</si>
  <si>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</si>
  <si>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</si>
  <si>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</si>
  <si>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</si>
  <si>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</si>
  <si>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</si>
  <si>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</si>
  <si>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</si>
  <si>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</si>
  <si>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</si>
  <si>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</si>
  <si>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</si>
  <si>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</si>
  <si>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</si>
  <si>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</si>
  <si>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</si>
  <si>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</si>
  <si>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</si>
  <si>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</si>
  <si>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</si>
  <si>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</si>
  <si>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</si>
  <si>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</si>
  <si>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</si>
  <si>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</si>
  <si>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</si>
  <si>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</si>
  <si>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000 2 02 45293 02 0000 150</t>
  </si>
  <si>
    <t>Межбюджетные трансферты, передаваемые бюджетам субъектов Российской Федерации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</si>
  <si>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</si>
  <si>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</si>
  <si>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000 2 02 45294 02 0000 150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</si>
  <si>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</si>
  <si>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000 2 02 45383 00 0000 150</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</si>
  <si>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</si>
  <si>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000 2 02 45383 02 0000 150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</si>
  <si>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</si>
  <si>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000 2 02 45390 00 0000 150</t>
  </si>
  <si>
    <t>Межбюджетные трансферты, передаваемые бюджетам на финансовое обеспечение дорожной деятельности</t>
  </si>
  <si>
    <t>000 2 02 45390 02 0000 150</t>
  </si>
  <si>
    <t>Межбюджетные трансферты, передаваемые бюджетам субъектов Российской Федерации на финансовое обеспечение дорожной деятельности</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</si>
  <si>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</si>
  <si>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</si>
  <si>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</si>
  <si>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</si>
  <si>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</si>
  <si>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</si>
  <si>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</si>
  <si>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</si>
  <si>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</si>
  <si>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</si>
  <si>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</si>
  <si>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</si>
  <si>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</si>
  <si>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</si>
  <si>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</si>
  <si>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</si>
  <si>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</si>
  <si>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</si>
  <si>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</si>
  <si>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передаваемые бюджетам на создание системы поддержки фермеров и развитие сельской кооперации</t>
  </si>
  <si>
    <t>000 2 02 45480 02 0000 150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</si>
  <si>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</si>
  <si>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000 2 02 49001 00 0000 150</t>
  </si>
  <si>
    <t>Межбюджетные трансферты, передаваемые бюджетам, за счет средств резервного фонда Правительства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</si>
  <si>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</si>
  <si>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</si>
  <si>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000 2 02 49999 00 0000 150</t>
  </si>
  <si>
    <t>Прочие межбюджетные трансферты, передаваемые бюджетам</t>
  </si>
  <si>
    <t>000 2 02 49999 02 0000 150</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</si>
  <si>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</si>
  <si>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</si>
  <si>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</si>
  <si>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</si>
  <si>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</si>
  <si>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</si>
  <si>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</si>
  <si>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000 2 04 00000 00 0000 000</t>
  </si>
  <si>
    <t>БЕЗВОЗМЕЗДНЫЕ ПОСТУПЛЕНИЯ ОТ НЕГОСУДАРСТВЕННЫХ ОРГАНИЗАЦИЙ</t>
  </si>
  <si>
    <t>000 2 04 02000 02 0000 150</t>
  </si>
  <si>
    <t>Безвозмездные поступления от негосударственных организаций в бюджеты субъектов Российской Федерации</t>
  </si>
  <si>
    <t>000 2 04 02010 02 0000 150</t>
  </si>
  <si>
    <t>Предоставление негосударственными организациями грантов для получателей средств бюджетов субъектов Российской Федерации</t>
  </si>
  <si>
    <t>000 2 07 00000 00 0000 000</t>
  </si>
  <si>
    <t>ПРОЧИЕ БЕЗВОЗМЕЗДНЫЕ ПОСТУПЛЕНИЯ</t>
  </si>
  <si>
    <t>000 2 07 02000 02 0000 150</t>
  </si>
  <si>
    <t>Прочие безвозмездные поступления в бюджеты субъектов Российской Федерации</t>
  </si>
  <si>
    <t>000 2 07 02030 02 0000 150</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</si>
  <si>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</si>
  <si>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</si>
  <si>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</si>
  <si>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</si>
  <si>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</si>
  <si>
    <t>СВЕДЕНИЯ
о внесенных изменениях в закон Тверской области от 28.12.2018 № 71-ЗО 
"Об областном бюджете Тверской области на 2019 год на плановый период 2020 и 2021 годов"</t>
  </si>
  <si>
    <t xml:space="preserve">тыс.руб. </t>
  </si>
  <si>
    <t>Закон ТО от 28.12.2018 № 71-ЗО 
"Об областном бюджете Тверской области на 2019 год на плановый период 2020 и 2021 годов"</t>
  </si>
  <si>
    <t>Закон ТО от 06.12.2019 
№ 78-ЗО «О внесении изменений в закон Тверской области 
«Об областном бюджете Тверской области на 2020 год
и на плановый период 2021 и 2022 годов»</t>
  </si>
  <si>
    <t>% исполнения первоначального плана</t>
  </si>
  <si>
    <t>% исполнения плана с учетом всех изменений</t>
  </si>
  <si>
    <t>Пояснения отклонений (более 5 %) между первоначально утвержденными значениями и их фактическими значениями (к гр.6)</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</si>
  <si>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</si>
  <si>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</si>
  <si>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000 2 02 45399 00 0000 150</t>
  </si>
  <si>
    <t>Межбюджетные трансферты, передаваемые бюджетам на премирование победителей Всероссийского конкурса "Лучшая муниципальная практика"</t>
  </si>
  <si>
    <t>000 2 02 45399 02 0000 150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</si>
  <si>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</si>
  <si>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000 2 02 45550 00 0000 150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</si>
  <si>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</si>
  <si>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000 2 02 45550 02 0000 150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</si>
  <si>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</si>
  <si>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В течение года Тверской области дополнительно распределена  дотация  за достижение показателей деятельности органов исполнительной власти субъектов Российской Федерации в сумме 917 172,0 тыс.руб.</t>
  </si>
  <si>
    <t xml:space="preserve"> Федеральные средства поступили в соответствии с условиями соглашения в размере 30% от плана (авансовый платеж) по следующим направлениям:
-на сокращение доли загрязненных сточных вод в сумме 77 018,5 тыс.руб.
- на строительство и реконструкцию (модернизацию) объектов питьевого водоснабжения в сумме 257 643 тыс.руб.
Федеральные средства поступили под  фактически выполненные работы по предоставленным счетам по следующим направлениям: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в сумме 103 778,7 тыс.руб.;
-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сумме 38 309,3 тыс.руб.;
-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280 689,2 тыс.руб.
- на реализацию мероприятий по созданию в субъектах Российской Федерации новых мест в общеобразовательных организациях в сумме 498 052,8 тыс.руб.
 Неиспользованные бюджетные ассигнования 2019 года поступят в 2020 году под заключенные контракты.</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</si>
  <si>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рспределены Тверской области во втором квартале 2019 года в сумме 239 211,8 тыс.руб. и поступили в сумме 140 281,9 тыс.руб. под фактически представленные работы.</t>
  </si>
  <si>
    <t>Федеральные средства поступили под  фактически выполненные работы по предоставленным счетам по следующим направлениям: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сумме 254 652,5 тыс.руб.;
на переоснащение медицинских организаций, оказывающих медицинскую помощь больным с онкологическими заболеваниями в сумме 255 427,8 тыс.руб.
Неиспользованные бюджетные ассигнования 2019 года поступят в 2020 году под заключенные контракты.
Средства г. Москва не поступили в сумме 200 000тыс.руб. в связи с переносом сроков начала строительства  объекта «Первый этап реконструкции канализационных очистных сооружений г. Конаково Тверской области» на 2020 год.
Межбюджетные трансферты на организацию профессионального обучения и дополнительного профессионального образования лиц предпенсионного возраста 19 672,7 тыс. руб. (средства поступили под фактическую потребность заявителей).</t>
  </si>
  <si>
    <t>Поступления задолженности по отмененным налогам являются сложнопрогнозируемыми, носят несистемный характер</t>
  </si>
  <si>
    <t>Сокращение добычи общераспространенных полезных ископаемых по причине снижения потребительского спроса на строительные материалы (окончание периода строительства объектов, использующих  продукцию недропользования (трасса М11), отсутствие аналогичных крупных строительных объектов</t>
  </si>
  <si>
    <t>Уточнение невыясненных поступлений прошлых лет</t>
  </si>
  <si>
    <t>Увеличение количества обращений на право пользования объектами животного мира</t>
  </si>
  <si>
    <t xml:space="preserve">Увеличение поступлений по доходам от уплаты акцизов на нефтепродукты в связи с увеличением фактических  объемов реализации нефтепродуктов относительно объемов, прогнозируемых первоначально по данным главного администратора доходов (Федеральное казначейство). В течение года произведено уточнение прогноза в соответствии с информацией главного администратора доходов </t>
  </si>
  <si>
    <t>Увеличение числа налогоплательщиков, отмена льготы по системе "Платон",  увеличение ставок по транспортному налогу на легковые автомобили свыше  200 л.с.</t>
  </si>
  <si>
    <t>Исполнено
на 01.01.2020</t>
  </si>
  <si>
    <t>Увеличение прибыли прибыльных организаций за счет роста объемов реализации продукции по отдельным налогоплательщикам</t>
  </si>
  <si>
    <t>Разовые поступления единого сельскохозяйственного налога за налоговые периоды, истекшие до 01.01.2011</t>
  </si>
  <si>
    <t>Сокращение объектов игорного бизнеса относительно принятых при прогнозировании (среднемесячное количество объектов – 19, прогноз – 21)</t>
  </si>
  <si>
    <t>Наличие задолженности по договорам аренды  государственного имущества Тверской области (ведение претензионно-исковой работы)</t>
  </si>
  <si>
    <t>Возврат дебиторской задолженности прошлых лет</t>
  </si>
  <si>
    <t xml:space="preserve">Не реализованы возвратные материалы (барьерные ограждения, дорожные знаки), планируемые к продаже, в связи с продолжением работ на крупном объекте строительства дороги </t>
  </si>
  <si>
    <t>Снижение нарушений правил дорожного движения</t>
  </si>
  <si>
    <t>Увеличение числа налогоплательщиков в связи с отменой ЕНВД с 01.01.2021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</si>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</sst>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р.&quot;_-;\-* #,##0.00&quot;р.&quot;_-;_-* &quot;-&quot;??&quot;р.&quot;_-;_-@_-"/>
    <numFmt numFmtId="165" formatCode="_-* #,##0.0\ _₽_-;\-* #,##0.0\ _₽_-;_-* &quot;-&quot;?\ _₽_-;_-@_-"/>
    <numFmt numFmtId="166" formatCode="#,##0.0"/>
  </numFmts>
  <fonts count="12" x14ac:knownFonts="1">
    <font>
      <sz val="10"/>
      <color rgb="FF000000"/>
      <name val="Times New Roman"/>
    </font>
    <font>
      <b/>
      <sz val="11"/>
      <color rgb="FF000000"/>
      <name val="Times New Roman"/>
      <family val="1"/>
      <charset val="204"/>
    </font>
    <font>
      <b/>
      <sz val="10"/>
      <color rgb="FF000000"/>
      <name val="Times New Roman"/>
      <family val="1"/>
      <charset val="204"/>
    </font>
    <font>
      <sz val="11"/>
      <color rgb="FF000000"/>
      <name val="Times New Roman"/>
      <family val="1"/>
      <charset val="204"/>
    </font>
    <font>
      <b/>
      <sz val="14"/>
      <color theme="1"/>
      <name val="Times New Roman"/>
      <family val="1"/>
      <charset val="204"/>
    </font>
    <font>
      <sz val="12"/>
      <color theme="1"/>
      <name val="Times New Roman"/>
      <family val="1"/>
      <charset val="204"/>
    </font>
    <font>
      <sz val="10"/>
      <color theme="1"/>
      <name val="Times New Roman"/>
      <family val="1"/>
      <charset val="204"/>
    </font>
    <font>
      <sz val="10"/>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alignment vertical="top" wrapText="1"/>
    </xf>
    <xf numFmtId="0" fontId="7" fillId="0" borderId="0">
      <alignment vertical="top" wrapText="1"/>
    </xf>
  </cellStyleXfs>
  <cellXfs count="33">
    <xf numFmtId="0" fontId="0" fillId="0" borderId="0" xfId="0" applyFont="1" applyFill="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3" xfId="0" applyNumberFormat="1" applyFont="1" applyFill="1" applyBorder="1" applyAlignment="1">
      <alignment horizontal="center" vertical="top" wrapText="1"/>
    </xf>
    <xf numFmtId="165" fontId="2" fillId="0" borderId="1" xfId="0" applyNumberFormat="1" applyFont="1" applyFill="1" applyBorder="1" applyAlignment="1">
      <alignment horizontal="right" vertical="center" wrapText="1" indent="1"/>
    </xf>
    <xf numFmtId="1" fontId="6" fillId="0" borderId="3"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166" fontId="9" fillId="0" borderId="1" xfId="0" applyNumberFormat="1" applyFont="1" applyFill="1" applyBorder="1" applyAlignment="1">
      <alignment horizontal="right" vertical="top" wrapText="1"/>
    </xf>
    <xf numFmtId="166" fontId="8" fillId="0" borderId="1" xfId="0" applyNumberFormat="1" applyFont="1" applyFill="1" applyBorder="1" applyAlignment="1">
      <alignment horizontal="right" vertical="center" wrapText="1"/>
    </xf>
    <xf numFmtId="166" fontId="9" fillId="0" borderId="1" xfId="0" applyNumberFormat="1" applyFont="1" applyFill="1" applyBorder="1" applyAlignment="1">
      <alignment horizontal="right" vertical="center" wrapText="1"/>
    </xf>
    <xf numFmtId="165" fontId="8" fillId="0" borderId="1" xfId="0" applyNumberFormat="1" applyFont="1" applyFill="1" applyBorder="1" applyAlignment="1">
      <alignment horizontal="right" vertical="center" wrapText="1" indent="1"/>
    </xf>
    <xf numFmtId="165" fontId="9" fillId="0" borderId="1" xfId="0" applyNumberFormat="1" applyFont="1" applyFill="1" applyBorder="1" applyAlignment="1">
      <alignment horizontal="right" vertical="center" wrapText="1" indent="1"/>
    </xf>
    <xf numFmtId="9" fontId="8" fillId="0" borderId="1" xfId="0" applyNumberFormat="1" applyFont="1" applyFill="1" applyBorder="1" applyAlignment="1">
      <alignment horizontal="right" vertical="center" wrapText="1" indent="1"/>
    </xf>
    <xf numFmtId="9" fontId="9" fillId="0" borderId="1" xfId="0" applyNumberFormat="1" applyFont="1" applyFill="1" applyBorder="1" applyAlignment="1">
      <alignment horizontal="right" vertical="center" wrapText="1" indent="1"/>
    </xf>
    <xf numFmtId="0" fontId="10" fillId="0" borderId="1" xfId="0" applyFont="1" applyFill="1" applyBorder="1" applyAlignment="1">
      <alignment horizontal="left" vertical="top" wrapText="1"/>
    </xf>
    <xf numFmtId="166" fontId="9" fillId="2" borderId="1" xfId="0" applyNumberFormat="1" applyFont="1" applyFill="1" applyBorder="1" applyAlignment="1">
      <alignment horizontal="right" vertical="center" wrapText="1"/>
    </xf>
    <xf numFmtId="165" fontId="5" fillId="0" borderId="0" xfId="0" applyNumberFormat="1" applyFont="1" applyFill="1" applyAlignment="1">
      <alignment horizontal="center" vertical="center" wrapText="1"/>
    </xf>
    <xf numFmtId="165" fontId="11" fillId="0" borderId="1" xfId="0" applyNumberFormat="1" applyFont="1" applyFill="1" applyBorder="1" applyAlignment="1">
      <alignment horizontal="right" vertical="center" wrapText="1" indent="1"/>
    </xf>
    <xf numFmtId="49" fontId="7" fillId="0" borderId="1" xfId="0" applyNumberFormat="1" applyFont="1" applyFill="1" applyBorder="1" applyAlignment="1">
      <alignment horizontal="left" vertical="center" wrapText="1" indent="1"/>
    </xf>
    <xf numFmtId="165" fontId="7" fillId="0" borderId="1" xfId="0" applyNumberFormat="1" applyFont="1" applyFill="1" applyBorder="1" applyAlignment="1">
      <alignment horizontal="left" vertical="center" wrapText="1" indent="1"/>
    </xf>
    <xf numFmtId="164" fontId="6"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165" fontId="9" fillId="0" borderId="1" xfId="0" applyNumberFormat="1" applyFont="1" applyFill="1" applyBorder="1" applyAlignment="1">
      <alignment horizontal="left" vertical="center" wrapText="1" indent="1"/>
    </xf>
    <xf numFmtId="0" fontId="10" fillId="0" borderId="0" xfId="0" applyFont="1" applyFill="1" applyAlignment="1">
      <alignment vertical="top" wrapText="1"/>
    </xf>
    <xf numFmtId="0" fontId="10" fillId="0" borderId="1" xfId="0" applyNumberFormat="1"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0232A69-20E0-4D41-8A6F-ADC7FDA5327E}" diskRevisions="1" revisionId="396" version="27">
  <header guid="{B9933454-9E75-4E08-890F-349DBA29ACD4}" dateTime="2020-06-04T11:58:21" maxSheetId="2" userName="Чижова Елена Анатольевна" r:id="rId1">
    <sheetIdMap count="1">
      <sheetId val="1"/>
    </sheetIdMap>
  </header>
  <header guid="{0FF08DE3-774A-4822-8B7B-F8F63452C18D}" dateTime="2020-06-04T12:00:41" maxSheetId="2" userName="Чижова Елена Анатольевна" r:id="rId2" minRId="1">
    <sheetIdMap count="1">
      <sheetId val="1"/>
    </sheetIdMap>
  </header>
  <header guid="{D821FCE1-FE20-4604-819D-D9ED0E6B6E5F}" dateTime="2020-06-04T12:08:25" maxSheetId="2" userName="Сёмочкин Андрей Сергеевич" r:id="rId3">
    <sheetIdMap count="1">
      <sheetId val="1"/>
    </sheetIdMap>
  </header>
  <header guid="{F0FCE723-4D73-47A7-AC98-CCDA372FFB8C}" dateTime="2020-06-04T12:14:31" maxSheetId="2" userName="Сёмочкин Андрей Сергеевич" r:id="rId4">
    <sheetIdMap count="1">
      <sheetId val="1"/>
    </sheetIdMap>
  </header>
  <header guid="{4DA2AAE3-A797-451C-B7BA-EA0BA5BA4F96}" dateTime="2020-06-04T12:15:13" maxSheetId="2" userName="Чижова Елена Анатольевна" r:id="rId5" minRId="8" maxRId="9">
    <sheetIdMap count="1">
      <sheetId val="1"/>
    </sheetIdMap>
  </header>
  <header guid="{119A9C6F-0C1C-4F9B-8057-5C4FF93B62BA}" dateTime="2020-06-04T12:16:23" maxSheetId="2" userName="Чижова Елена Анатольевна" r:id="rId6">
    <sheetIdMap count="1">
      <sheetId val="1"/>
    </sheetIdMap>
  </header>
  <header guid="{CEA8EE3F-1BC6-4325-AFC6-A3D8313C2DB6}" dateTime="2020-06-04T12:16:31" maxSheetId="2" userName="Чижова Елена Анатольевна" r:id="rId7">
    <sheetIdMap count="1">
      <sheetId val="1"/>
    </sheetIdMap>
  </header>
  <header guid="{BF21F86F-EC48-42D0-A17E-93C30762C24A}" dateTime="2020-06-04T12:24:48" maxSheetId="2" userName="Сёмочкин Андрей Сергеевич" r:id="rId8" minRId="16" maxRId="290">
    <sheetIdMap count="1">
      <sheetId val="1"/>
    </sheetIdMap>
  </header>
  <header guid="{AE829B98-48FD-4E66-A4F7-F505997E6035}" dateTime="2020-06-04T12:34:32" maxSheetId="2" userName="Сёмочкин Андрей Сергеевич" r:id="rId9" minRId="291" maxRId="352">
    <sheetIdMap count="1">
      <sheetId val="1"/>
    </sheetIdMap>
  </header>
  <header guid="{8678B15B-B852-4CD0-A44B-1B2F2E48208E}" dateTime="2020-06-04T12:43:17" maxSheetId="2" userName="Сёмочкин Андрей Сергеевич" r:id="rId10" minRId="353" maxRId="354">
    <sheetIdMap count="1">
      <sheetId val="1"/>
    </sheetIdMap>
  </header>
  <header guid="{043A69DC-840F-4DFD-BCFA-93999F2D7A9A}" dateTime="2020-06-04T12:46:41" maxSheetId="2" userName="Сёмочкин Андрей Сергеевич" r:id="rId11" minRId="355" maxRId="356">
    <sheetIdMap count="1">
      <sheetId val="1"/>
    </sheetIdMap>
  </header>
  <header guid="{1A761D32-176E-4BC5-AE4E-FA924398ECD6}" dateTime="2020-06-04T12:54:05" maxSheetId="2" userName="Сёмочкин Андрей Сергеевич" r:id="rId12" minRId="357">
    <sheetIdMap count="1">
      <sheetId val="1"/>
    </sheetIdMap>
  </header>
  <header guid="{3EC33F95-2ED4-47B4-B28C-EFB6B6E94FD2}" dateTime="2020-06-04T12:55:01" maxSheetId="2" userName="Сёмочкин Андрей Сергеевич" r:id="rId13" minRId="358" maxRId="359">
    <sheetIdMap count="1">
      <sheetId val="1"/>
    </sheetIdMap>
  </header>
  <header guid="{695B783E-3C7A-45B3-92BD-6103EE15DD91}" dateTime="2020-06-04T13:04:33" maxSheetId="2" userName="Сёмочкин Андрей Сергеевич" r:id="rId14" minRId="360" maxRId="361">
    <sheetIdMap count="1">
      <sheetId val="1"/>
    </sheetIdMap>
  </header>
  <header guid="{96AF7335-467B-4431-9763-2A6D9E39FD39}" dateTime="2020-06-04T14:17:09" maxSheetId="2" userName="Сёмочкин Андрей Сергеевич" r:id="rId15" minRId="362" maxRId="363">
    <sheetIdMap count="1">
      <sheetId val="1"/>
    </sheetIdMap>
  </header>
  <header guid="{6258F028-9A72-4EF8-9FD5-4A7239EB0019}" dateTime="2020-06-04T14:18:42" maxSheetId="2" userName="Коляченкова Надежда" r:id="rId16" minRId="364" maxRId="365">
    <sheetIdMap count="1">
      <sheetId val="1"/>
    </sheetIdMap>
  </header>
  <header guid="{BEC3363F-87FC-4BBC-8FAC-3AD38EAF12A2}" dateTime="2020-06-04T14:19:22" maxSheetId="2" userName="Сёмочкин Андрей Сергеевич" r:id="rId17" minRId="368">
    <sheetIdMap count="1">
      <sheetId val="1"/>
    </sheetIdMap>
  </header>
  <header guid="{B47E28FD-2B96-4EC1-8946-29C87A5815B1}" dateTime="2020-06-04T14:21:14" maxSheetId="2" userName="Коляченкова Надежда" r:id="rId18" minRId="369">
    <sheetIdMap count="1">
      <sheetId val="1"/>
    </sheetIdMap>
  </header>
  <header guid="{435F7FF8-5AC3-4DFE-A01B-EBE7B478950E}" dateTime="2020-06-04T14:21:36" maxSheetId="2" userName="Сёмочкин Андрей Сергеевич" r:id="rId19" minRId="370">
    <sheetIdMap count="1">
      <sheetId val="1"/>
    </sheetIdMap>
  </header>
  <header guid="{EBA75CD4-8A29-4790-BA7B-FEF1789C3BB8}" dateTime="2020-06-04T14:23:14" maxSheetId="2" userName="Яковлева Полина Валерьевна" r:id="rId20" minRId="371" maxRId="372">
    <sheetIdMap count="1">
      <sheetId val="1"/>
    </sheetIdMap>
  </header>
  <header guid="{3756EFF4-1211-4405-BC81-A393FD26C6BB}" dateTime="2020-06-04T15:03:34" maxSheetId="2" userName="Яковлева Полина Валерьевна" r:id="rId21" minRId="375">
    <sheetIdMap count="1">
      <sheetId val="1"/>
    </sheetIdMap>
  </header>
  <header guid="{0FC39E3E-98D5-41B2-9E87-66227AABAB19}" dateTime="2020-06-04T15:12:03" maxSheetId="2" userName="Коляченкова Надежда" r:id="rId22" minRId="376">
    <sheetIdMap count="1">
      <sheetId val="1"/>
    </sheetIdMap>
  </header>
  <header guid="{456B59C8-2CE5-4C29-9CA3-AB7ED2B452DF}" dateTime="2020-06-04T15:12:20" maxSheetId="2" userName="Коляченкова Надежда" r:id="rId23" minRId="377">
    <sheetIdMap count="1">
      <sheetId val="1"/>
    </sheetIdMap>
  </header>
  <header guid="{F89DC4D6-8E5C-4893-A04D-A82481B5966E}" dateTime="2020-06-04T15:32:53" maxSheetId="2" userName="Сёмочкин Андрей Сергеевич" r:id="rId24" minRId="378">
    <sheetIdMap count="1">
      <sheetId val="1"/>
    </sheetIdMap>
  </header>
  <header guid="{87D4414D-B9A3-485F-8C1F-F9ECE430BAE3}" dateTime="2020-06-04T16:23:27" maxSheetId="2" userName="Сёмочкин Андрей Сергеевич" r:id="rId25" minRId="379" maxRId="386">
    <sheetIdMap count="1">
      <sheetId val="1"/>
    </sheetIdMap>
  </header>
  <header guid="{2E71146D-2A39-421C-9994-3C968D73B464}" dateTime="2020-06-04T16:27:00" maxSheetId="2" userName="Чижова Елена Анатольевна" r:id="rId26" minRId="387" maxRId="390">
    <sheetIdMap count="1">
      <sheetId val="1"/>
    </sheetIdMap>
  </header>
  <header guid="{30232A69-20E0-4D41-8A6F-ADC7FDA5327E}" dateTime="2020-06-04T16:29:35" maxSheetId="2" userName="Чижова Елена Анатольевна" r:id="rId2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2" start="0" length="0">
    <dxf>
      <font/>
    </dxf>
  </rfmt>
  <rfmt sheetId="1" sqref="H12">
    <dxf>
      <alignment horizontal="left" indent="1" readingOrder="0"/>
    </dxf>
  </rfmt>
  <rfmt sheetId="1" sqref="H12">
    <dxf>
      <numFmt numFmtId="30" formatCode="@"/>
    </dxf>
  </rfmt>
  <rfmt sheetId="1" sqref="H12" start="0" length="2147483647">
    <dxf>
      <font>
        <b val="0"/>
      </font>
    </dxf>
  </rfmt>
  <rfmt sheetId="1" sqref="H9" start="0" length="0">
    <dxf>
      <font/>
    </dxf>
  </rfmt>
  <rfmt sheetId="1" sqref="H9" start="0" length="0">
    <dxf>
      <font>
        <b val="0"/>
      </font>
      <numFmt numFmtId="30" formatCode="@"/>
      <alignment horizontal="left" indent="1" readingOrder="0"/>
    </dxf>
  </rfmt>
  <rcc rId="353" sId="1">
    <nc r="H9" t="inlineStr">
      <is>
        <t>Увеличение налоговой базы в связи с ростом заказов, увеличением объема реализации, ростом налоговой базы головных организаций</t>
      </is>
    </nc>
  </rcc>
  <rcc rId="354" sId="1">
    <nc r="H12" t="inlineStr">
      <is>
        <t>Увеличение поступлений по доходам от уплаты акцизов на нефтепродукты в связи с увеличением фактических  объемов реализации нефтепродуктов относительно объемов, прогнозируемых первоначально . В течение года произведено уточнение прогноза в соответствии с информацией главного администратора доходов  (Федеральное казначейство)</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4" start="0" length="0">
    <dxf>
      <font/>
    </dxf>
  </rfmt>
  <rfmt sheetId="1" sqref="H24">
    <dxf>
      <alignment horizontal="left" indent="1" readingOrder="0"/>
    </dxf>
  </rfmt>
  <rfmt sheetId="1" sqref="H24" start="0" length="2147483647">
    <dxf>
      <font>
        <b val="0"/>
      </font>
    </dxf>
  </rfmt>
  <rcc rId="355" sId="1">
    <nc r="H24" t="inlineStr">
      <is>
        <t>Поступления задолженности по отмененным налогам являются сложнопрогнозируемыми, носят несистемный характер</t>
      </is>
    </nc>
  </rcc>
  <rcc rId="356" sId="1" odxf="1" dxf="1">
    <nc r="H30" t="inlineStr">
      <is>
        <t>уменьшение  поступлений по штрафам за нарушение законодательства о безопасности дорожного движения</t>
      </is>
    </nc>
    <odxf>
      <font>
        <b/>
      </font>
    </odxf>
    <ndxf>
      <font>
        <b val="0"/>
      </font>
    </ndxf>
  </rcc>
  <rfmt sheetId="1" sqref="H30">
    <dxf>
      <alignment horizontal="left" indent="1" readingOrder="0"/>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1" start="0" length="0">
    <dxf>
      <font/>
    </dxf>
  </rfmt>
  <rcc rId="357" sId="1" odxf="1" dxf="1">
    <nc r="H21" t="inlineStr">
      <is>
        <t>Сокращение добычи общераспространенных полезных ископаемых по причине снижения потребительского спроса на строительные материалы (окончание периода строительства объектов, использующих  продукцию недропользования (трасса М11), отсутствие аналогичных крупных строительных объектов</t>
      </is>
    </nc>
    <ndxf>
      <font>
        <b val="0"/>
      </font>
      <numFmt numFmtId="30" formatCode="@"/>
      <alignment horizontal="left" indent="1" readingOrder="0"/>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 sId="1">
    <oc r="H30" t="inlineStr">
      <is>
        <t>уменьшение  поступлений по штрафам за нарушение законодательства о безопасности дорожного движения</t>
      </is>
    </oc>
    <nc r="H30" t="inlineStr">
      <is>
        <t>Уменьшение  поступлений по штрафам за нарушение законодательства о безопасности дорожного движения</t>
      </is>
    </nc>
  </rcc>
  <rfmt sheetId="1" sqref="H31" start="0" length="0">
    <dxf>
      <font/>
    </dxf>
  </rfmt>
  <rfmt sheetId="1" sqref="H31" start="0" length="0">
    <dxf>
      <font>
        <b val="0"/>
      </font>
      <alignment horizontal="left" indent="1" readingOrder="0"/>
    </dxf>
  </rfmt>
  <rcc rId="359" sId="1">
    <nc r="H31" t="inlineStr">
      <is>
        <t>Уточнение невыясненных поступлений прошлых лет</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 sId="1" odxf="1" dxf="1">
    <oc r="F20">
      <f>E20/C20*100</f>
    </oc>
    <nc r="F20">
      <f>E20/C20*100</f>
    </nc>
    <odxf>
      <fill>
        <patternFill>
          <bgColor theme="9"/>
        </patternFill>
      </fill>
    </odxf>
    <ndxf>
      <fill>
        <patternFill>
          <bgColor theme="6" tint="0.39997558519241921"/>
        </patternFill>
      </fill>
    </ndxf>
  </rcc>
  <rfmt sheetId="1" sqref="H22" start="0" length="0">
    <dxf>
      <font/>
    </dxf>
  </rfmt>
  <rcc rId="361" sId="1" odxf="1" dxf="1">
    <nc r="H22" t="inlineStr">
      <is>
        <t>Увеличение количества обращений на право пользования объектами животного мира</t>
      </is>
    </nc>
    <ndxf>
      <font>
        <b val="0"/>
      </font>
      <numFmt numFmtId="30" formatCode="@"/>
      <alignment horizontal="left" indent="1" readingOrder="0"/>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 sId="1">
    <oc r="H12" t="inlineStr">
      <is>
        <t>Увеличение поступлений по доходам от уплаты акцизов на нефтепродукты в связи с увеличением фактических  объемов реализации нефтепродуктов относительно объемов, прогнозируемых первоначально . В течение года произведено уточнение прогноза в соответствии с информацией главного администратора доходов  (Федеральное казначейство)</t>
      </is>
    </oc>
    <nc r="H12" t="inlineStr">
      <is>
        <t xml:space="preserve">Увеличение поступлений по доходам от уплаты акцизов на нефтепродукты в связи с увеличением фактических  объемов реализации нефтепродуктов относительно объемов, прогнозируемых первоначально по данным главного администратора доходов (Федеральное казначейство). В течение года произведено уточнение прогноза в соответствии с информацией главного администратора доходов </t>
      </is>
    </nc>
  </rcc>
  <rcc rId="363" sId="1">
    <oc r="H9" t="inlineStr">
      <is>
        <t>Увеличение налоговой базы в связи с ростом заказов, увеличением объема реализации, ростом налоговой базы головных организаций</t>
      </is>
    </oc>
    <nc r="H9" t="inlineStr">
      <is>
        <t>Увеличением прибыли прибыльных организаций за счет увеличения объемов реализации продукции отдельными налогоплательщиками</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5" start="0" length="0">
    <dxf>
      <font>
        <b val="0"/>
      </font>
      <numFmt numFmtId="30" formatCode="@"/>
      <alignment horizontal="left" indent="1" readingOrder="0"/>
    </dxf>
  </rfmt>
  <rcc rId="364" sId="1">
    <nc r="H25" t="inlineStr">
      <is>
        <t>Снижение процента собираемости арендных платежей по договорам аренды земельных участков, находящихся в государственной собственности Тверской области</t>
      </is>
    </nc>
  </rcc>
  <rfmt sheetId="1" sqref="H27" start="0" length="0">
    <dxf>
      <font>
        <b val="0"/>
      </font>
      <numFmt numFmtId="30" formatCode="@"/>
      <alignment horizontal="left" indent="1" readingOrder="0"/>
    </dxf>
  </rfmt>
  <rcc rId="365" sId="1">
    <nc r="H27" t="inlineStr">
      <is>
        <t>Увеличение поступлений в связи с возвратом остатков средств по неисполненным государственным заданиям, возврат дебиторской задолженности прошлых лет</t>
      </is>
    </nc>
  </rcc>
  <rdn rId="0" localSheetId="1" customView="1" name="Z_DD356787_9509_43FE_BA27_8293C10F645D_.wvu.PrintArea" hidden="1" oldHidden="1">
    <formula>доходы!$A$1:$H$220</formula>
  </rdn>
  <rdn rId="0" localSheetId="1" customView="1" name="Z_DD356787_9509_43FE_BA27_8293C10F645D_.wvu.FilterData" hidden="1" oldHidden="1">
    <formula>доходы!$A$6:$H$220</formula>
  </rdn>
  <rcv guid="{DD356787-9509-43FE-BA27-8293C10F645D}"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 sId="1" odxf="1" dxf="1">
    <oc r="F11">
      <f>E11/C11*100</f>
    </oc>
    <nc r="F11">
      <f>E11/C11*100</f>
    </nc>
    <odxf>
      <fill>
        <patternFill>
          <bgColor theme="9"/>
        </patternFill>
      </fill>
    </odxf>
    <ndxf>
      <fill>
        <patternFill>
          <bgColor theme="6" tint="0.39997558519241921"/>
        </patternFill>
      </fill>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9" sId="1">
    <oc r="H25" t="inlineStr">
      <is>
        <t>Снижение процента собираемости арендных платежей по договорам аренды земельных участков, находящихся в государственной собственности Тверской области</t>
      </is>
    </oc>
    <nc r="H25" t="inlineStr">
      <is>
        <t xml:space="preserve">Снижение процента собираемости арендных платежей по договорам аренды. </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9" start="0" length="0">
    <dxf>
      <font/>
    </dxf>
  </rfmt>
  <rfmt sheetId="1" sqref="H19" start="0" length="0">
    <dxf>
      <font>
        <b val="0"/>
      </font>
      <numFmt numFmtId="30" formatCode="@"/>
      <alignment horizontal="left" indent="1" readingOrder="0"/>
    </dxf>
  </rfmt>
  <rcc rId="370" sId="1">
    <nc r="H19" t="inlineStr">
      <is>
        <t>Сокращение объектов игорного бизнеса относительно принятых при прогнозировании (среднемесячное количество объектов – 19, прогноз – 21, факт 2018 года – 21)</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H304" t="inlineStr">
      <is>
        <t xml:space="preserve"> Федеральные средства поступили в соответствии с условиями соглашения в размере 30% от плана (авансовый платеж) по следующим направлениям:
-на сокращение доли загрязненных сточных вод в сумме 77 018,5 тыс.руб.
- на строительство и реконструкцию (модернизацию) объектов питьевого водоснабжения в сумме 257 643 тыс.руб.
Федеральные средства поступили под  фактически выполненные работы по предоставленным счетам по следующим направлениям: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в сумме 103 778,7 тыс.руб.;
-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сумме 38 309,3 тыс.руб.;
-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280 689,2 тыс.руб.
- на реализацию мероприятий по созданию в субъектах Российской Федерации новых мест в общеобразовательных организациях в сумме 498 052,8 тыс.руб.</t>
      </is>
    </oc>
    <nc r="H304" t="inlineStr">
      <is>
        <t xml:space="preserve"> Федеральные средства поступили в соответствии с условиями соглашения в размере 30% от плана (авансовый платеж) по следующим направлениям:
-на сокращение доли загрязненных сточных вод в сумме 77 018,5 тыс.руб.
- на строительство и реконструкцию (модернизацию) объектов питьевого водоснабжения в сумме 257 643 тыс.руб.
Федеральные средства поступили под  фактически выполненные работы по предоставленным счетам по следующим направлениям: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в сумме 103 778,7 тыс.руб.;
-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сумме 38 309,3 тыс.руб.;
-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280 689,2 тыс.руб.
- на реализацию мероприятий по созданию в субъектах Российской Федерации новых мест в общеобразовательных организациях в сумме 498 052,8 тыс.руб.
 Неиспользованные бюджетные ассигнования 2019 года поступят в 2020 году под заключенные контракты.</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 sId="1" odxf="1" dxf="1">
    <nc r="H14" t="inlineStr">
      <is>
        <t>Увеличение числа налогоплательщиков</t>
      </is>
    </nc>
    <ndxf>
      <font>
        <b val="0"/>
      </font>
      <numFmt numFmtId="30" formatCode="@"/>
      <alignment horizontal="left" indent="1" readingOrder="0"/>
    </ndxf>
  </rcc>
  <rfmt sheetId="1" sqref="H18" start="0" length="0">
    <dxf>
      <font>
        <b val="0"/>
      </font>
      <numFmt numFmtId="30" formatCode="@"/>
      <alignment horizontal="left" indent="1" readingOrder="0"/>
    </dxf>
  </rfmt>
  <rcc rId="372" sId="1">
    <nc r="H18" t="inlineStr">
      <is>
        <t>Увеличение числа налогоплательщиков, отмена льготы по системе "Платон",  увеличение ставок по транспортному налогу на легковые автомобили свыше  200 л.с.</t>
      </is>
    </nc>
  </rcc>
  <rdn rId="0" localSheetId="1" customView="1" name="Z_FFA34EFA_8843_4576_B6E8_9A53EB0566FB_.wvu.PrintArea" hidden="1" oldHidden="1">
    <formula>доходы!$A$1:$H$220</formula>
  </rdn>
  <rdn rId="0" localSheetId="1" customView="1" name="Z_FFA34EFA_8843_4576_B6E8_9A53EB0566FB_.wvu.FilterData" hidden="1" oldHidden="1">
    <formula>доходы!$A$6:$H$220</formula>
  </rdn>
  <rcv guid="{FFA34EFA-8843-4576-B6E8-9A53EB0566FB}"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5" start="0" length="0">
    <dxf>
      <font>
        <b val="0"/>
      </font>
      <numFmt numFmtId="30" formatCode="@"/>
      <alignment horizontal="left" indent="1" readingOrder="0"/>
    </dxf>
  </rfmt>
  <rcc rId="375" sId="1">
    <nc r="H15" t="inlineStr">
      <is>
        <t>Поступление единого сельскохозяйственного налога за налоговые периоды, истекшие до 01.01.2011, не прогнозируется</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8" start="0" length="0">
    <dxf>
      <font>
        <b val="0"/>
        <sz val="10"/>
        <color rgb="FF000000"/>
        <name val="Times New Roman"/>
        <scheme val="none"/>
      </font>
      <numFmt numFmtId="0" formatCode="General"/>
      <fill>
        <patternFill patternType="none">
          <bgColor indexed="65"/>
        </patternFill>
      </fill>
      <alignment horizontal="general" vertical="top" indent="0" readingOrder="0"/>
      <border outline="0">
        <left/>
        <right/>
        <top/>
        <bottom/>
      </border>
    </dxf>
  </rfmt>
  <rfmt sheetId="1" xfDxf="1" sqref="H28" start="0" length="0">
    <dxf>
      <font>
        <sz val="13"/>
      </font>
    </dxf>
  </rfmt>
  <rfmt sheetId="1" sqref="H28" start="0" length="0">
    <dxf>
      <font>
        <sz val="13"/>
      </font>
      <numFmt numFmtId="30" formatCode="@"/>
      <fill>
        <patternFill patternType="solid">
          <bgColor theme="6" tint="0.39997558519241921"/>
        </patternFill>
      </fill>
      <alignment horizontal="left" vertical="center" indent="1" readingOrder="0"/>
      <border outline="0">
        <left style="thin">
          <color rgb="FF000000"/>
        </left>
        <right style="thin">
          <color rgb="FF000000"/>
        </right>
        <top style="thin">
          <color rgb="FF000000"/>
        </top>
        <bottom style="thin">
          <color rgb="FF000000"/>
        </bottom>
      </border>
    </dxf>
  </rfmt>
  <rcc rId="376" sId="1">
    <nc r="H28" t="inlineStr">
      <is>
        <t xml:space="preserve"> Отсутствие поступлений денежных средств от реализации материальных запасов по имуществу (возвратные материалы: барьерные ограждения, дорожные знаки и т.д.).</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1">
    <oc r="H28" t="inlineStr">
      <is>
        <t xml:space="preserve"> Отсутствие поступлений денежных средств от реализации материальных запасов по имуществу (возвратные материалы: барьерные ограждения, дорожные знаки и т.д.).</t>
      </is>
    </oc>
    <nc r="H28" t="inlineStr">
      <is>
        <t xml:space="preserve"> Отсутствие поступлений денежных средств от реализации материальных запасов по имуществу).</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8" start="0" length="0">
    <dxf>
      <font>
        <sz val="13"/>
      </font>
    </dxf>
  </rfmt>
  <rfmt sheetId="1" sqref="A7:H31">
    <dxf>
      <fill>
        <patternFill patternType="none">
          <bgColor auto="1"/>
        </patternFill>
      </fill>
    </dxf>
  </rfmt>
  <rcc rId="378" sId="1">
    <oc r="E3" t="inlineStr">
      <is>
        <t>Исполнено
на 01.01.2019</t>
      </is>
    </oc>
    <nc r="E3" t="inlineStr">
      <is>
        <t>Исполнено
на 01.01.2020</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 sId="1">
    <oc r="H9" t="inlineStr">
      <is>
        <t>Увеличением прибыли прибыльных организаций за счет увеличения объемов реализации продукции отдельными налогоплательщиками</t>
      </is>
    </oc>
    <nc r="H9" t="inlineStr">
      <is>
        <t>Увеличение прибыли прибыльных организаций за счет роста объемов реализации продукции по отдельным налогоплательщикам</t>
      </is>
    </nc>
  </rcc>
  <rcc rId="380" sId="1">
    <oc r="H15" t="inlineStr">
      <is>
        <t>Поступление единого сельскохозяйственного налога за налоговые периоды, истекшие до 01.01.2011, не прогнозируется</t>
      </is>
    </oc>
    <nc r="H15" t="inlineStr">
      <is>
        <t>Разовые поступления единого сельскохозяйственного налога за налоговые периоды, истекшие до 01.01.2011</t>
      </is>
    </nc>
  </rcc>
  <rcc rId="381" sId="1">
    <oc r="H19" t="inlineStr">
      <is>
        <t>Сокращение объектов игорного бизнеса относительно принятых при прогнозировании (среднемесячное количество объектов – 19, прогноз – 21, факт 2018 года – 21)</t>
      </is>
    </oc>
    <nc r="H19" t="inlineStr">
      <is>
        <t>Сокращение объектов игорного бизнеса относительно принятых при прогнозировании (среднемесячное количество объектов – 19, прогноз – 21)</t>
      </is>
    </nc>
  </rcc>
  <rcc rId="382" sId="1">
    <oc r="H25" t="inlineStr">
      <is>
        <t xml:space="preserve">Снижение процента собираемости арендных платежей по договорам аренды. </t>
      </is>
    </oc>
    <nc r="H25" t="inlineStr">
      <is>
        <t>Наличие задолженности по договорам аренды  государственного имущества Тверской области (ведение претензионно-исковой работы)</t>
      </is>
    </nc>
  </rcc>
  <rcc rId="383" sId="1">
    <oc r="H27" t="inlineStr">
      <is>
        <t>Увеличение поступлений в связи с возвратом остатков средств по неисполненным государственным заданиям, возврат дебиторской задолженности прошлых лет</t>
      </is>
    </oc>
    <nc r="H27" t="inlineStr">
      <is>
        <t>Возврат дебиторской задолженности прошлых лет</t>
      </is>
    </nc>
  </rcc>
  <rcc rId="384" sId="1">
    <oc r="H28" t="inlineStr">
      <is>
        <t xml:space="preserve"> Отсутствие поступлений денежных средств от реализации материальных запасов по имуществу).</t>
      </is>
    </oc>
    <nc r="H28" t="inlineStr">
      <is>
        <t xml:space="preserve">Не реализованы возвратные материалы (барьерные ограждения, дорожные знаки), планируемые к продаже, в связи с продолжением работ на крупном объекте строительства дороги </t>
      </is>
    </nc>
  </rcc>
  <rcc rId="385" sId="1">
    <oc r="H30" t="inlineStr">
      <is>
        <t>Уменьшение  поступлений по штрафам за нарушение законодательства о безопасности дорожного движения</t>
      </is>
    </oc>
    <nc r="H30" t="inlineStr">
      <is>
        <t>Снижение нарушений правил дорожного движения</t>
      </is>
    </nc>
  </rcc>
  <rcc rId="386" sId="1">
    <oc r="H14" t="inlineStr">
      <is>
        <t>Увеличение числа налогоплательщиков</t>
      </is>
    </oc>
    <nc r="H14" t="inlineStr">
      <is>
        <t>Увеличение числа налогоплательщиков в связи с отменой ЕНВД с 01.01.2021</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 sId="1">
    <oc r="F12">
      <f>E12/C12*100</f>
    </oc>
    <nc r="F12">
      <f>E12/C12*100</f>
    </nc>
  </rcc>
  <rcc rId="388" sId="1">
    <oc r="F16">
      <f>E16/C16*100</f>
    </oc>
    <nc r="F16">
      <f>E16/C16*100</f>
    </nc>
  </rcc>
  <rcc rId="389" sId="1">
    <oc r="G12">
      <f>E12/D12*100</f>
    </oc>
    <nc r="G12">
      <f>E12/D12*100</f>
    </nc>
  </rcc>
  <rfmt sheetId="1" sqref="A34:H34">
    <dxf>
      <fill>
        <patternFill patternType="none">
          <bgColor auto="1"/>
        </patternFill>
      </fill>
    </dxf>
  </rfmt>
  <rfmt sheetId="1" sqref="A42:H42">
    <dxf>
      <fill>
        <patternFill patternType="none">
          <bgColor auto="1"/>
        </patternFill>
      </fill>
    </dxf>
  </rfmt>
  <rfmt sheetId="1" sqref="A123:H209">
    <dxf>
      <fill>
        <patternFill patternType="none">
          <bgColor auto="1"/>
        </patternFill>
      </fill>
    </dxf>
  </rfmt>
  <rcc rId="390" sId="1">
    <oc r="F209">
      <f>E209/C209</f>
    </oc>
    <nc r="F209" t="inlineStr">
      <is>
        <t>-</t>
      </is>
    </nc>
  </rcc>
  <rcv guid="{97D882A6-38D7-47D0-8874-51D8BECD045D}" action="delete"/>
  <rdn rId="0" localSheetId="1" customView="1" name="Z_97D882A6_38D7_47D0_8874_51D8BECD045D_.wvu.PrintArea" hidden="1" oldHidden="1">
    <formula>доходы!$A$1:$H$220</formula>
    <oldFormula>доходы!$A$1:$H$220</oldFormula>
  </rdn>
  <rdn rId="0" localSheetId="1" customView="1" name="Z_97D882A6_38D7_47D0_8874_51D8BECD045D_.wvu.Rows" hidden="1" oldHidden="1">
    <formula>доходы!$35:$41,доходы!$43:$122,доходы!$124:$165,доходы!$167:$208,доходы!$210:$219</formula>
    <oldFormula>доходы!$35:$41,доходы!$43:$122,доходы!$124:$165,доходы!$167:$208,доходы!$210:$219</oldFormula>
  </rdn>
  <rdn rId="0" localSheetId="1" customView="1" name="Z_97D882A6_38D7_47D0_8874_51D8BECD045D_.wvu.FilterData" hidden="1" oldHidden="1">
    <formula>доходы!$A$6:$H$220</formula>
    <oldFormula>доходы!$A$6:$H$220</oldFormula>
  </rdn>
  <rcv guid="{97D882A6-38D7-47D0-8874-51D8BECD045D}"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7D882A6-38D7-47D0-8874-51D8BECD045D}" action="delete"/>
  <rdn rId="0" localSheetId="1" customView="1" name="Z_97D882A6_38D7_47D0_8874_51D8BECD045D_.wvu.PrintArea" hidden="1" oldHidden="1">
    <formula>доходы!$A$1:$H$220</formula>
    <oldFormula>доходы!$A$1:$H$220</oldFormula>
  </rdn>
  <rdn rId="0" localSheetId="1" customView="1" name="Z_97D882A6_38D7_47D0_8874_51D8BECD045D_.wvu.Rows" hidden="1" oldHidden="1">
    <formula>доходы!$35:$41,доходы!$43:$122,доходы!$124:$165,доходы!$167:$208,доходы!$210:$219</formula>
    <oldFormula>доходы!$35:$41,доходы!$43:$122,доходы!$124:$165,доходы!$167:$208,доходы!$210:$219</oldFormula>
  </rdn>
  <rdn rId="0" localSheetId="1" customView="1" name="Z_97D882A6_38D7_47D0_8874_51D8BECD045D_.wvu.FilterData" hidden="1" oldHidden="1">
    <formula>доходы!$A$6:$H$220</formula>
    <oldFormula>доходы!$A$6:$H$220</oldFormula>
  </rdn>
  <rcv guid="{97D882A6-38D7-47D0-8874-51D8BECD045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F5FF18B_C250_488B_BACA_9FDB7344A49C_.wvu.PrintArea" hidden="1" oldHidden="1">
    <formula>доходы!$A$1:$H$482</formula>
  </rdn>
  <rdn rId="0" localSheetId="1" customView="1" name="Z_3F5FF18B_C250_488B_BACA_9FDB7344A49C_.wvu.Rows" hidden="1" oldHidden="1">
    <formula>доходы!$10:$12,доходы!$14:$17,доходы!$20:$39,доходы!$42:$48,доходы!$50:$50,доходы!$52:$52,доходы!$55:$56,доходы!$58:$59,доходы!$63:$64,доходы!$66:$67,доходы!$71:$98,доходы!$101:$102,доходы!$105:$108,доходы!$110:$112,доходы!$114:$114,доходы!$116:$119,доходы!$121:$121,доходы!$123:$154,доходы!$156:$175,доходы!$177:$193,доходы!$195:$219,доходы!$221:$222,доходы!$224:$286,доходы!$288:$293</formula>
  </rdn>
  <rdn rId="0" localSheetId="1" customView="1" name="Z_3F5FF18B_C250_488B_BACA_9FDB7344A49C_.wvu.FilterData" hidden="1" oldHidden="1">
    <formula>доходы!$A$6:$H$6</formula>
  </rdn>
  <rcv guid="{3F5FF18B-C250-488B-BACA-9FDB7344A49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H9">
    <dxf>
      <fill>
        <patternFill patternType="solid">
          <bgColor theme="6" tint="0.39997558519241921"/>
        </patternFill>
      </fill>
    </dxf>
  </rfmt>
  <rfmt sheetId="1" sqref="A13:H13">
    <dxf>
      <fill>
        <patternFill patternType="solid">
          <bgColor theme="6" tint="0.39997558519241921"/>
        </patternFill>
      </fill>
    </dxf>
  </rfmt>
  <rfmt sheetId="1" sqref="A18:H19">
    <dxf>
      <fill>
        <patternFill patternType="solid">
          <bgColor theme="6" tint="0.39997558519241921"/>
        </patternFill>
      </fill>
    </dxf>
  </rfmt>
  <rfmt sheetId="1" sqref="A40:H41">
    <dxf>
      <fill>
        <patternFill patternType="solid">
          <bgColor theme="6" tint="0.39997558519241921"/>
        </patternFill>
      </fill>
    </dxf>
  </rfmt>
  <rfmt sheetId="1" sqref="A49:H49">
    <dxf>
      <fill>
        <patternFill patternType="solid">
          <bgColor theme="6" tint="0.39997558519241921"/>
        </patternFill>
      </fill>
    </dxf>
  </rfmt>
  <rfmt sheetId="1" sqref="A51:H51">
    <dxf>
      <fill>
        <patternFill patternType="solid">
          <bgColor theme="6" tint="0.39997558519241921"/>
        </patternFill>
      </fill>
    </dxf>
  </rfmt>
  <rfmt sheetId="1" sqref="A53:H54">
    <dxf>
      <fill>
        <patternFill patternType="solid">
          <bgColor theme="6" tint="0.39997558519241921"/>
        </patternFill>
      </fill>
    </dxf>
  </rfmt>
  <rfmt sheetId="1" sqref="A57:H57">
    <dxf>
      <fill>
        <patternFill patternType="solid">
          <bgColor theme="6" tint="0.39997558519241921"/>
        </patternFill>
      </fill>
    </dxf>
  </rfmt>
  <rfmt sheetId="1" sqref="A60:H62">
    <dxf>
      <fill>
        <patternFill patternType="solid">
          <bgColor theme="6" tint="0.39997558519241921"/>
        </patternFill>
      </fill>
    </dxf>
  </rfmt>
  <rfmt sheetId="1" sqref="A65:H65">
    <dxf>
      <fill>
        <patternFill patternType="solid">
          <bgColor theme="6" tint="0.39997558519241921"/>
        </patternFill>
      </fill>
    </dxf>
  </rfmt>
  <rfmt sheetId="1" sqref="A68:H68">
    <dxf>
      <fill>
        <patternFill patternType="solid">
          <bgColor theme="6" tint="0.39997558519241921"/>
        </patternFill>
      </fill>
    </dxf>
  </rfmt>
  <rfmt sheetId="1" sqref="A99:H99">
    <dxf>
      <fill>
        <patternFill patternType="solid">
          <bgColor theme="6" tint="0.39997558519241921"/>
        </patternFill>
      </fill>
    </dxf>
  </rfmt>
  <rfmt sheetId="1" sqref="A122:H122">
    <dxf>
      <fill>
        <patternFill patternType="solid">
          <bgColor theme="6" tint="0.39997558519241921"/>
        </patternFill>
      </fill>
    </dxf>
  </rfmt>
  <rfmt sheetId="1" sqref="A155:H155">
    <dxf>
      <fill>
        <patternFill patternType="solid">
          <bgColor theme="6" tint="0.39997558519241921"/>
        </patternFill>
      </fill>
    </dxf>
  </rfmt>
  <rfmt sheetId="1" sqref="A176:H176">
    <dxf>
      <fill>
        <patternFill patternType="solid">
          <bgColor theme="6" tint="0.39997558519241921"/>
        </patternFill>
      </fill>
    </dxf>
  </rfmt>
  <rfmt sheetId="1" sqref="A194:H194">
    <dxf>
      <fill>
        <patternFill patternType="solid">
          <bgColor theme="6" tint="0.39997558519241921"/>
        </patternFill>
      </fill>
    </dxf>
  </rfmt>
  <rfmt sheetId="1" sqref="A220:H220">
    <dxf>
      <fill>
        <patternFill patternType="solid">
          <bgColor theme="6" tint="0.39997558519241921"/>
        </patternFill>
      </fill>
    </dxf>
  </rfmt>
  <rfmt sheetId="1" sqref="A223:H223">
    <dxf>
      <fill>
        <patternFill patternType="solid">
          <bgColor theme="6" tint="0.39997558519241921"/>
        </patternFill>
      </fill>
    </dxf>
  </rfmt>
  <rfmt sheetId="1" sqref="A287:H287">
    <dxf>
      <fill>
        <patternFill patternType="solid">
          <bgColor theme="6" tint="0.39997558519241921"/>
        </patternFill>
      </fill>
    </dxf>
  </rfmt>
  <rdn rId="0" localSheetId="1" customView="1" name="Z_3F5FF18B_C250_488B_BACA_9FDB7344A49C_.wvu.Rows" hidden="1" oldHidden="1">
    <oldFormula>доходы!$10:$12,доходы!$14:$17,доходы!$20:$39,доходы!$42:$48,доходы!$50:$50,доходы!$52:$52,доходы!$55:$56,доходы!$58:$59,доходы!$63:$64,доходы!$66:$67,доходы!$71:$98,доходы!$101:$102,доходы!$105:$108,доходы!$110:$112,доходы!$114:$114,доходы!$116:$119,доходы!$121:$121,доходы!$123:$154,доходы!$156:$175,доходы!$177:$193,доходы!$195:$219,доходы!$221:$222,доходы!$224:$286,доходы!$288:$293</oldFormula>
  </rdn>
  <rcv guid="{3F5FF18B-C250-488B-BACA-9FDB7344A49C}" action="delete"/>
  <rdn rId="0" localSheetId="1" customView="1" name="Z_3F5FF18B_C250_488B_BACA_9FDB7344A49C_.wvu.PrintArea" hidden="1" oldHidden="1">
    <formula>доходы!$A$1:$H$482</formula>
    <oldFormula>доходы!$A$1:$H$482</oldFormula>
  </rdn>
  <rdn rId="0" localSheetId="1" customView="1" name="Z_3F5FF18B_C250_488B_BACA_9FDB7344A49C_.wvu.FilterData" hidden="1" oldHidden="1">
    <formula>доходы!$A$6:$H$482</formula>
    <oldFormula>доходы!$A$6:$H$6</oldFormula>
  </rdn>
  <rcv guid="{3F5FF18B-C250-488B-BACA-9FDB7344A49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32">
    <dxf>
      <fill>
        <patternFill patternType="solid">
          <bgColor rgb="FFFFFF00"/>
        </patternFill>
      </fill>
    </dxf>
  </rfmt>
  <rfmt sheetId="1" sqref="B435" start="0" length="0">
    <dxf>
      <font>
        <sz val="11"/>
      </font>
    </dxf>
  </rfmt>
  <rfmt sheetId="1" sqref="E435">
    <dxf>
      <fill>
        <patternFill patternType="solid">
          <bgColor rgb="FFFFFF00"/>
        </patternFill>
      </fill>
    </dxf>
  </rfmt>
  <rfmt sheetId="1" sqref="E446">
    <dxf>
      <fill>
        <patternFill patternType="solid">
          <bgColor rgb="FFFFFF00"/>
        </patternFill>
      </fill>
    </dxf>
  </rfmt>
  <rfmt sheetId="1" sqref="E453">
    <dxf>
      <fill>
        <patternFill patternType="solid">
          <bgColor rgb="FFFFFF00"/>
        </patternFill>
      </fill>
    </dxf>
  </rfmt>
  <rfmt sheetId="1" sqref="E459">
    <dxf>
      <fill>
        <patternFill patternType="solid">
          <bgColor rgb="FFFFFF00"/>
        </patternFill>
      </fill>
    </dxf>
  </rfmt>
  <rfmt sheetId="1" sqref="E459" start="0" length="0">
    <dxf>
      <fill>
        <patternFill patternType="none">
          <bgColor indexed="65"/>
        </patternFill>
      </fill>
    </dxf>
  </rfmt>
  <rfmt sheetId="1" sqref="E453" start="0" length="0">
    <dxf>
      <fill>
        <patternFill patternType="none">
          <bgColor indexed="65"/>
        </patternFill>
      </fill>
    </dxf>
  </rfmt>
  <rfmt sheetId="1" sqref="B432" start="0" length="0">
    <dxf>
      <font>
        <sz val="11"/>
      </font>
    </dxf>
  </rfmt>
  <rfmt sheetId="1" sqref="H428" start="0" length="0">
    <dxf>
      <font>
        <b val="0"/>
        <sz val="11"/>
      </font>
      <numFmt numFmtId="0" formatCode="General"/>
      <alignment horizontal="left" vertical="top" indent="0" readingOrder="0"/>
    </dxf>
  </rfmt>
  <rfmt sheetId="1" sqref="H428" start="0" length="0">
    <dxf>
      <font>
        <sz val="11"/>
      </font>
    </dxf>
  </rfmt>
  <rfmt sheetId="1" sqref="B446" start="0" length="0">
    <dxf>
      <font>
        <sz val="11"/>
      </font>
    </dxf>
  </rfmt>
  <rfmt sheetId="1" sqref="B473" start="0" length="0">
    <dxf>
      <font>
        <sz val="11"/>
      </font>
    </dxf>
  </rfmt>
  <rcc rId="8" sId="1" odxf="1" dxf="1">
    <nc r="H471" t="inlineStr">
      <is>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рспределены Тверской области во втором квартале 2019 года в сумме 239 211,8 тыс.руб. и поступили в сумме 140 281,9 тыс.руб. под фактически представленные работы.</t>
      </is>
    </nc>
    <ndxf>
      <font>
        <b val="0"/>
        <sz val="11"/>
      </font>
      <numFmt numFmtId="0" formatCode="General"/>
      <alignment horizontal="left" vertical="top" indent="0" readingOrder="0"/>
    </ndxf>
  </rcc>
  <rcc rId="9" sId="1">
    <nc r="H428" t="inlineStr">
      <is>
        <t>Федеральные средства поступили под  фактически выполненные работы по предоставленным счетам по следующим направлениям: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сумме 254 652,5 тыс.руб.;
на переоснащение медицинских организаций, оказывающих медицинскую помощь больным с онкологическими заболеваниями в сумме 255 427,8 тыс.руб.
Неиспользованные бюджетные ассигнования 2019 года поступят в 2020 году под заключенные контракты.
Средства г. Москва не поступили в сумме 200 000тыс.руб. в связи с переносом сроков начала строительства  объекта «Первый этап реконструкции канализационных очистных сооружений г. Конаково Тверской области» на 2020 год.
Межбюджетные трансферты на организацию профессионального обучения и дополнительного профессионального образования лиц предпенсионного возраста 19 672,7 тыс. руб. (средства поступили под фактическую потребность заявителей).</t>
      </is>
    </nc>
  </rcc>
  <rfmt sheetId="1" sqref="A428:H428">
    <dxf>
      <fill>
        <patternFill patternType="solid">
          <bgColor rgb="FFFFFF00"/>
        </patternFill>
      </fill>
    </dxf>
  </rfmt>
  <rcv guid="{97D882A6-38D7-47D0-8874-51D8BECD045D}" action="delete"/>
  <rdn rId="0" localSheetId="1" customView="1" name="Z_97D882A6_38D7_47D0_8874_51D8BECD045D_.wvu.PrintArea" hidden="1" oldHidden="1">
    <formula>доходы!$A$1:$H$482</formula>
    <oldFormula>доходы!$A$1:$H$482</oldFormula>
  </rdn>
  <rdn rId="0" localSheetId="1" customView="1" name="Z_97D882A6_38D7_47D0_8874_51D8BECD045D_.wvu.Rows" hidden="1" oldHidden="1">
    <formula>доходы!$472:$481</formula>
  </rdn>
  <rdn rId="0" localSheetId="1" customView="1" name="Z_97D882A6_38D7_47D0_8874_51D8BECD045D_.wvu.FilterData" hidden="1" oldHidden="1">
    <formula>доходы!$A$6:$H$6</formula>
    <oldFormula>доходы!$A$6:$H$6</oldFormula>
  </rdn>
  <rcv guid="{97D882A6-38D7-47D0-8874-51D8BECD045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71:H471">
    <dxf>
      <fill>
        <patternFill patternType="solid">
          <bgColor rgb="FFFFFF00"/>
        </patternFill>
      </fill>
    </dxf>
  </rfmt>
  <rfmt sheetId="1" sqref="A385:H385">
    <dxf>
      <fill>
        <patternFill patternType="solid">
          <bgColor rgb="FFFFFF00"/>
        </patternFill>
      </fill>
    </dxf>
  </rfmt>
  <rfmt sheetId="1" sqref="A304:H304">
    <dxf>
      <fill>
        <patternFill patternType="solid">
          <bgColor rgb="FFFFFF00"/>
        </patternFill>
      </fill>
    </dxf>
  </rfmt>
  <rcv guid="{97D882A6-38D7-47D0-8874-51D8BECD045D}" action="delete"/>
  <rdn rId="0" localSheetId="1" customView="1" name="Z_97D882A6_38D7_47D0_8874_51D8BECD045D_.wvu.PrintArea" hidden="1" oldHidden="1">
    <formula>доходы!$A$1:$H$482</formula>
    <oldFormula>доходы!$A$1:$H$482</oldFormula>
  </rdn>
  <rdn rId="0" localSheetId="1" customView="1" name="Z_97D882A6_38D7_47D0_8874_51D8BECD045D_.wvu.Rows" hidden="1" oldHidden="1">
    <formula>доходы!$297:$303,доходы!$305:$384,доходы!$386:$427,доходы!$429:$470,доходы!$472:$481</formula>
    <oldFormula>доходы!$472:$481</oldFormula>
  </rdn>
  <rdn rId="0" localSheetId="1" customView="1" name="Z_97D882A6_38D7_47D0_8874_51D8BECD045D_.wvu.FilterData" hidden="1" oldHidden="1">
    <formula>доходы!$A$6:$H$482</formula>
    <oldFormula>доходы!$A$6:$H$6</oldFormula>
  </rdn>
  <rcv guid="{97D882A6-38D7-47D0-8874-51D8BECD045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96">
    <dxf>
      <fill>
        <patternFill patternType="solid">
          <bgColor rgb="FFFFFF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numFmtId="34">
    <nc r="E7">
      <v>48978131.300000004</v>
    </nc>
  </rcc>
  <rcc rId="17" sId="1" numFmtId="34">
    <nc r="E8">
      <v>28869690.600000001</v>
    </nc>
  </rcc>
  <rcc rId="18" sId="1" numFmtId="34">
    <nc r="E9">
      <v>14369886.4</v>
    </nc>
  </rcc>
  <rcc rId="19" sId="1" numFmtId="34">
    <nc r="E13">
      <v>14499804.200000001</v>
    </nc>
  </rcc>
  <rcc rId="20" sId="1" numFmtId="34">
    <nc r="E18">
      <v>7319866.4000000004</v>
    </nc>
  </rcc>
  <rcc rId="21" sId="1" numFmtId="34">
    <nc r="E19">
      <v>7319866.4000000004</v>
    </nc>
  </rcc>
  <rcc rId="22" sId="1" numFmtId="34">
    <nc r="E40">
      <v>3195733.1</v>
    </nc>
  </rcc>
  <rcc rId="23" sId="1" numFmtId="34">
    <nc r="E41">
      <v>3195730.9</v>
    </nc>
  </rcc>
  <rrc rId="24" sId="1" ref="A49:XFD49" action="deleteRow">
    <rfmt sheetId="1" xfDxf="1" sqref="A49:XFD49" start="0" length="0"/>
    <rcc rId="0" sId="1" dxf="1">
      <nc r="A49" t="inlineStr">
        <is>
          <t>000 1 05 02000 02 0000 110</t>
        </is>
      </nc>
      <ndxf>
        <font>
          <b/>
          <sz val="11"/>
          <color rgb="FF000000"/>
          <name val="Times New Roman"/>
          <scheme val="none"/>
        </font>
        <fill>
          <patternFill patternType="solid">
            <bgColor theme="6" tint="0.39997558519241921"/>
          </patternFill>
        </fill>
        <alignment horizontal="center" readingOrder="0"/>
        <border outline="0">
          <left style="thin">
            <color rgb="FF000000"/>
          </left>
          <right style="thin">
            <color rgb="FF000000"/>
          </right>
          <top style="thin">
            <color rgb="FF000000"/>
          </top>
          <bottom style="thin">
            <color rgb="FF000000"/>
          </bottom>
        </border>
      </ndxf>
    </rcc>
    <rcc rId="0" sId="1" dxf="1">
      <nc r="B49" t="inlineStr">
        <is>
          <t>Единый налог на вмененный доход для отдельных видов деятельности</t>
        </is>
      </nc>
      <ndxf>
        <font>
          <b/>
          <sz val="11"/>
          <color rgb="FF000000"/>
          <name val="Times New Roman"/>
          <scheme val="none"/>
        </font>
        <fill>
          <patternFill patternType="solid">
            <bgColor theme="6" tint="0.39997558519241921"/>
          </patternFill>
        </fill>
        <alignment horizontal="left" readingOrder="0"/>
        <border outline="0">
          <left style="thin">
            <color rgb="FF000000"/>
          </left>
          <right style="thin">
            <color rgb="FF000000"/>
          </right>
          <top style="thin">
            <color rgb="FF000000"/>
          </top>
          <bottom style="thin">
            <color rgb="FF000000"/>
          </bottom>
        </border>
      </ndxf>
    </rcc>
    <rcc rId="0" sId="1" dxf="1" numFmtId="34">
      <nc r="C49">
        <v>0</v>
      </nc>
      <ndxf>
        <font>
          <b/>
          <sz val="10"/>
          <color rgb="FF000000"/>
          <name val="Times New Roman"/>
          <scheme val="none"/>
        </font>
        <numFmt numFmtId="165" formatCode="_-* #,##0.0\ _₽_-;\-* #,##0.0\ _₽_-;_-* &quot;-&quot;?\ _₽_-;_-@_-"/>
        <fill>
          <patternFill patternType="solid">
            <bgColor theme="6" tint="0.39997558519241921"/>
          </patternFill>
        </fill>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49">
        <v>0</v>
      </nc>
      <ndxf>
        <font>
          <b/>
          <sz val="10"/>
          <color rgb="FF000000"/>
          <name val="Times New Roman"/>
          <scheme val="none"/>
        </font>
        <numFmt numFmtId="165" formatCode="_-* #,##0.0\ _₽_-;\-* #,##0.0\ _₽_-;_-* &quot;-&quot;?\ _₽_-;_-@_-"/>
        <fill>
          <patternFill patternType="solid">
            <bgColor theme="6" tint="0.39997558519241921"/>
          </patternFill>
        </fill>
        <alignment horizontal="right" vertical="center" indent="1" readingOrder="0"/>
        <border outline="0">
          <left style="thin">
            <color rgb="FF000000"/>
          </left>
          <right style="thin">
            <color rgb="FF000000"/>
          </right>
          <top style="thin">
            <color rgb="FF000000"/>
          </top>
          <bottom style="thin">
            <color rgb="FF000000"/>
          </bottom>
        </border>
      </ndxf>
    </rcc>
    <rfmt sheetId="1" sqref="E49" start="0" length="0">
      <dxf>
        <font>
          <b/>
          <sz val="10"/>
          <color rgb="FF000000"/>
          <name val="Times New Roman"/>
          <scheme val="none"/>
        </font>
        <numFmt numFmtId="165" formatCode="_-* #,##0.0\ _₽_-;\-* #,##0.0\ _₽_-;_-* &quot;-&quot;?\ _₽_-;_-@_-"/>
        <fill>
          <patternFill patternType="solid">
            <bgColor theme="6" tint="0.39997558519241921"/>
          </patternFill>
        </fill>
        <alignment horizontal="right" vertical="center" indent="1" readingOrder="0"/>
        <border outline="0">
          <left style="thin">
            <color rgb="FF000000"/>
          </left>
          <right style="thin">
            <color rgb="FF000000"/>
          </right>
          <top style="thin">
            <color rgb="FF000000"/>
          </top>
          <bottom style="thin">
            <color rgb="FF000000"/>
          </bottom>
        </border>
      </dxf>
    </rfmt>
    <rfmt sheetId="1" sqref="F49" start="0" length="0">
      <dxf>
        <font>
          <b/>
          <sz val="10"/>
          <color rgb="FF000000"/>
          <name val="Times New Roman"/>
          <scheme val="none"/>
        </font>
        <numFmt numFmtId="165" formatCode="_-* #,##0.0\ _₽_-;\-* #,##0.0\ _₽_-;_-* &quot;-&quot;?\ _₽_-;_-@_-"/>
        <fill>
          <patternFill patternType="solid">
            <bgColor theme="6" tint="0.39997558519241921"/>
          </patternFill>
        </fill>
        <alignment horizontal="right" vertical="center" indent="1" readingOrder="0"/>
        <border outline="0">
          <left style="thin">
            <color rgb="FF000000"/>
          </left>
          <right style="thin">
            <color rgb="FF000000"/>
          </right>
          <top style="thin">
            <color rgb="FF000000"/>
          </top>
          <bottom style="thin">
            <color rgb="FF000000"/>
          </bottom>
        </border>
      </dxf>
    </rfmt>
    <rfmt sheetId="1" sqref="G49" start="0" length="0">
      <dxf>
        <font>
          <b/>
          <sz val="10"/>
          <color rgb="FF000000"/>
          <name val="Times New Roman"/>
          <scheme val="none"/>
        </font>
        <numFmt numFmtId="165" formatCode="_-* #,##0.0\ _₽_-;\-* #,##0.0\ _₽_-;_-* &quot;-&quot;?\ _₽_-;_-@_-"/>
        <fill>
          <patternFill patternType="solid">
            <bgColor theme="6" tint="0.39997558519241921"/>
          </patternFill>
        </fill>
        <alignment horizontal="right" vertical="center" indent="1" readingOrder="0"/>
        <border outline="0">
          <left style="thin">
            <color rgb="FF000000"/>
          </left>
          <right style="thin">
            <color rgb="FF000000"/>
          </right>
          <top style="thin">
            <color rgb="FF000000"/>
          </top>
          <bottom style="thin">
            <color rgb="FF000000"/>
          </bottom>
        </border>
      </dxf>
    </rfmt>
    <rfmt sheetId="1" sqref="H49" start="0" length="0">
      <dxf>
        <font>
          <b/>
          <sz val="10"/>
          <color rgb="FF000000"/>
          <name val="Times New Roman"/>
          <scheme val="none"/>
        </font>
        <numFmt numFmtId="165" formatCode="_-* #,##0.0\ _₽_-;\-* #,##0.0\ _₽_-;_-* &quot;-&quot;?\ _₽_-;_-@_-"/>
        <fill>
          <patternFill patternType="solid">
            <bgColor theme="6" tint="0.39997558519241921"/>
          </patternFill>
        </fill>
        <alignment horizontal="right" vertical="center" indent="1" readingOrder="0"/>
        <border outline="0">
          <left style="thin">
            <color rgb="FF000000"/>
          </left>
          <right style="thin">
            <color rgb="FF000000"/>
          </right>
          <top style="thin">
            <color rgb="FF000000"/>
          </top>
          <bottom style="thin">
            <color rgb="FF000000"/>
          </bottom>
        </border>
      </dxf>
    </rfmt>
  </rrc>
  <rrc rId="25" sId="1" ref="A49:XFD49" action="deleteRow">
    <rfmt sheetId="1" xfDxf="1" sqref="A49:XFD49" start="0" length="0"/>
    <rcc rId="0" sId="1" dxf="1">
      <nc r="A49" t="inlineStr">
        <is>
          <t>000 1 05 02020 02 0000 110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49" t="inlineStr">
        <is>
          <t>Единый налог на вмененный доход для отдельных видов деятельности (за налоговые периоды, истекшие до 1 января 2011 года)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4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4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4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4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4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4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cc rId="26" sId="1" numFmtId="34">
    <nc r="E49">
      <v>2.2000000000000002</v>
    </nc>
  </rcc>
  <rcc rId="27" sId="1" numFmtId="34">
    <nc r="E51">
      <v>7874237.6000000006</v>
    </nc>
  </rcc>
  <rcc rId="28" sId="1" numFmtId="34">
    <nc r="E52">
      <v>6544458.8000000007</v>
    </nc>
  </rcc>
  <rcc rId="29" sId="1" numFmtId="34">
    <nc r="E55">
      <v>1326600.7999999998</v>
    </nc>
  </rcc>
  <rcc rId="30" sId="1" numFmtId="34">
    <nc r="E58">
      <v>3178</v>
    </nc>
  </rcc>
  <rrc rId="31" sId="1" ref="A10:XFD10" action="deleteRow">
    <rfmt sheetId="1" xfDxf="1" sqref="A10:XFD10" start="0" length="0"/>
    <rcc rId="0" sId="1" dxf="1">
      <nc r="A10" t="inlineStr">
        <is>
          <t>000 1 01 01010 00 0000 110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0" t="inlineStr">
        <is>
          <t>Налог на прибыль организаций, зачисляемый в бюджеты бюджетной системы Российской Федерации по соответствующим ставкам</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0">
        <v>12441472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0">
        <v>12441472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2" sId="1" ref="A10:XFD10" action="deleteRow">
    <rfmt sheetId="1" xfDxf="1" sqref="A10:XFD10" start="0" length="0"/>
    <rcc rId="0" sId="1" dxf="1">
      <nc r="A10" t="inlineStr">
        <is>
          <t>000 1 01 01012 02 0000 110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0" t="inlineStr">
        <is>
          <t>Налог на прибыль организаций (за исключением консолидированных групп налогоплательщиков), зачисляемый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0">
        <v>8933555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0">
        <v>8933555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3" sId="1" ref="A10:XFD10" action="deleteRow">
    <rfmt sheetId="1" xfDxf="1" sqref="A10:XFD10" start="0" length="0"/>
    <rcc rId="0" sId="1" dxf="1">
      <nc r="A10" t="inlineStr">
        <is>
          <t>000 1 01 01014 02 0000 110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0" t="inlineStr">
        <is>
          <t>Налог на прибыль организаций консолидированных групп налогоплательщиков, зачисляемый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0">
        <v>3507917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0">
        <v>3507917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4" sId="1" ref="A11:XFD11" action="deleteRow">
    <rfmt sheetId="1" xfDxf="1" sqref="A11:XFD11" start="0" length="0"/>
    <rcc rId="0" sId="1" dxf="1">
      <nc r="A11" t="inlineStr">
        <is>
          <t>000 1 01 02010 01 0000 110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1" t="inlineStr">
        <is>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1">
        <v>13904935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1">
        <v>13904935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5" sId="1" ref="A11:XFD11" action="deleteRow">
    <rfmt sheetId="1" xfDxf="1" sqref="A11:XFD11" start="0" length="0"/>
    <rcc rId="0" sId="1" dxf="1">
      <nc r="A11" t="inlineStr">
        <is>
          <t>000 1 01 02020 01 0000 110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1" t="inlineStr">
        <is>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1">
        <v>91112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1">
        <v>91112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6" sId="1" ref="A11:XFD11" action="deleteRow">
    <rfmt sheetId="1" xfDxf="1" sqref="A11:XFD11" start="0" length="0"/>
    <rcc rId="0" sId="1" dxf="1">
      <nc r="A11" t="inlineStr">
        <is>
          <t>000 1 01 02030 01 0000 110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1" t="inlineStr">
        <is>
          <t>Налог на доходы физических лиц с доходов, полученных физическими лицами в соответствии со статьей 228 Налогового кодекса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1">
        <v>122202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1">
        <v>122202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7" sId="1" ref="A11:XFD11" action="deleteRow">
    <rfmt sheetId="1" xfDxf="1" sqref="A11:XFD11" start="0" length="0"/>
    <rcc rId="0" sId="1" dxf="1">
      <nc r="A11" t="inlineStr">
        <is>
          <t>000 1 01 02040 01 0000 110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1" t="inlineStr">
        <is>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1">
        <v>536184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1">
        <v>536184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8" sId="1" ref="A13:XFD13" action="deleteRow">
    <rfmt sheetId="1" xfDxf="1" sqref="A13:XFD13" start="0" length="0"/>
    <rcc rId="0" sId="1" dxf="1">
      <nc r="A13" t="inlineStr">
        <is>
          <t>000 1 03 02090 01 0000 110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156796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156796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39" sId="1" ref="A13:XFD13" action="deleteRow">
    <rfmt sheetId="1" xfDxf="1" sqref="A13:XFD13" start="0" length="0"/>
    <rcc rId="0" sId="1" dxf="1">
      <nc r="A13" t="inlineStr">
        <is>
          <t>000 1 03 02100 01 0000 110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Акцизы на пиво, производимое на территории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1472520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1472520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0" sId="1" ref="A13:XFD13" action="deleteRow">
    <rfmt sheetId="1" xfDxf="1" sqref="A13:XFD13" start="0" length="0"/>
    <rcc rId="0" sId="1" dxf="1">
      <nc r="A13" t="inlineStr">
        <is>
          <t>000 1 03 02120 01 0000 110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Акцизы на сидр, пуаре, медовуху, производимые на территории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210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210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1" sId="1" ref="A13:XFD13" action="deleteRow">
    <rfmt sheetId="1" xfDxf="1" sqref="A13:XFD13" start="0" length="0"/>
    <rcc rId="0" sId="1" dxf="1">
      <nc r="A13" t="inlineStr">
        <is>
          <t>000 1 03 02130 01 0000 110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2" sId="1" ref="A13:XFD13" action="deleteRow">
    <rfmt sheetId="1" xfDxf="1" sqref="A13:XFD13" start="0" length="0"/>
    <rcc rId="0" sId="1" dxf="1">
      <nc r="A13" t="inlineStr">
        <is>
          <t>000 1 03 02140 01 0000 110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1132554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1205929.7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3" sId="1" ref="A13:XFD13" action="deleteRow">
    <rfmt sheetId="1" xfDxf="1" sqref="A13:XFD13" start="0" length="0"/>
    <rcc rId="0" sId="1" dxf="1">
      <nc r="A13" t="inlineStr">
        <is>
          <t>000 1 03 02142 01 0000 110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1132554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797250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4" sId="1" ref="A13:XFD13" action="deleteRow">
    <rfmt sheetId="1" xfDxf="1" sqref="A13:XFD13" start="0" length="0"/>
    <rcc rId="0" sId="1" dxf="1">
      <nc r="A13" t="inlineStr">
        <is>
          <t>000 1 03 02143 01 0000 110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408679.7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5" sId="1" ref="A13:XFD13" action="deleteRow">
    <rfmt sheetId="1" xfDxf="1" sqref="A13:XFD13" start="0" length="0"/>
    <rcc rId="0" sId="1" dxf="1">
      <nc r="A13" t="inlineStr">
        <is>
          <t>000 1 03 02230 01 0000 110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1473521.9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2082542.6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6" sId="1" ref="A13:XFD13" action="deleteRow">
    <rfmt sheetId="1" xfDxf="1" sqref="A13:XFD13" start="0" length="0"/>
    <rcc rId="0" sId="1" dxf="1">
      <nc r="A13" t="inlineStr">
        <is>
          <t>000 1 03 02231 01 0000 110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2082542.6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7" sId="1" ref="A13:XFD13" action="deleteRow">
    <rfmt sheetId="1" xfDxf="1" sqref="A13:XFD13" start="0" length="0"/>
    <rcc rId="0" sId="1" dxf="1">
      <nc r="A13" t="inlineStr">
        <is>
          <t>000 1 03 02232 01 0000 110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8" sId="1" ref="A13:XFD13" action="deleteRow">
    <rfmt sheetId="1" xfDxf="1" sqref="A13:XFD13" start="0" length="0"/>
    <rcc rId="0" sId="1" dxf="1">
      <nc r="A13" t="inlineStr">
        <is>
          <t>000 1 03 02240 01 0000 110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10324.299999999999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11255.9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49" sId="1" ref="A13:XFD13" action="deleteRow">
    <rfmt sheetId="1" xfDxf="1" sqref="A13:XFD13" start="0" length="0"/>
    <rcc rId="0" sId="1" dxf="1">
      <nc r="A13" t="inlineStr">
        <is>
          <t>000 1 03 02241 01 0000 110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11255.9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0" sId="1" ref="A13:XFD13" action="deleteRow">
    <rfmt sheetId="1" xfDxf="1" sqref="A13:XFD13" start="0" length="0"/>
    <rcc rId="0" sId="1" dxf="1">
      <nc r="A13" t="inlineStr">
        <is>
          <t>000 1 03 02242 01 0000 110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1" sId="1" ref="A13:XFD13" action="deleteRow">
    <rfmt sheetId="1" xfDxf="1" sqref="A13:XFD13" start="0" length="0"/>
    <rcc rId="0" sId="1" dxf="1">
      <nc r="A13" t="inlineStr">
        <is>
          <t>000 1 03 02250 01 0000 110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2853632.4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2789577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2" sId="1" ref="A13:XFD13" action="deleteRow">
    <rfmt sheetId="1" xfDxf="1" sqref="A13:XFD13" start="0" length="0"/>
    <rcc rId="0" sId="1" dxf="1">
      <nc r="A13" t="inlineStr">
        <is>
          <t>000 1 03 02251 01 0000 110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2789577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3" sId="1" ref="A13:XFD13" action="deleteRow">
    <rfmt sheetId="1" xfDxf="1" sqref="A13:XFD13" start="0" length="0"/>
    <rcc rId="0" sId="1" dxf="1">
      <nc r="A13" t="inlineStr">
        <is>
          <t>000 1 03 02252 01 0000 110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4" sId="1" ref="A13:XFD13" action="deleteRow">
    <rfmt sheetId="1" xfDxf="1" sqref="A13:XFD13" start="0" length="0"/>
    <rcc rId="0" sId="1" dxf="1">
      <nc r="A13" t="inlineStr">
        <is>
          <t>000 1 03 02260 01 0000 110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-274004.40000000002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-323945.90000000002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5" sId="1" ref="A13:XFD13" action="deleteRow">
    <rfmt sheetId="1" xfDxf="1" sqref="A13:XFD13" start="0" length="0"/>
    <rcc rId="0" sId="1" dxf="1">
      <nc r="A13" t="inlineStr">
        <is>
          <t>000 1 03 02261 01 0000 110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-323945.90000000002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6" sId="1" ref="A13:XFD13" action="deleteRow">
    <rfmt sheetId="1" xfDxf="1" sqref="A13:XFD13" start="0" length="0"/>
    <rcc rId="0" sId="1" dxf="1">
      <nc r="A13" t="inlineStr">
        <is>
          <t>000 1 03 02262 01 0000 110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7" sId="1" ref="A13:XFD13" action="deleteRow">
    <rfmt sheetId="1" xfDxf="1" sqref="A13:XFD13" start="0" length="0"/>
    <rcc rId="0" sId="1" dxf="1">
      <nc r="A13" t="inlineStr">
        <is>
          <t>000 1 03 02330 01 0000 110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3" t="inlineStr">
        <is>
          <t>Акцизы на средние дистилляты, производимые на территории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3">
        <v>-9444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3">
        <v>-9444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8" sId="1" ref="A15:XFD15" action="deleteRow">
    <rfmt sheetId="1" xfDxf="1" sqref="A15:XFD15" start="0" length="0"/>
    <rcc rId="0" sId="1" dxf="1">
      <nc r="A15" t="inlineStr">
        <is>
          <t>000 1 05 01010 01 0000 110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Налог, взимаемый с налогоплательщиков, выбравших в качестве объекта налогообложения доходы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1899035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1899035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59" sId="1" ref="A15:XFD15" action="deleteRow">
    <rfmt sheetId="1" xfDxf="1" sqref="A15:XFD15" start="0" length="0"/>
    <rcc rId="0" sId="1" dxf="1">
      <nc r="A15" t="inlineStr">
        <is>
          <t>000 1 05 01011 01 0000 110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Налог, взимаемый с налогоплательщиков, выбравших в качестве объекта налогообложения доходы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1898245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1898245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0" sId="1" ref="A15:XFD15" action="deleteRow">
    <rfmt sheetId="1" xfDxf="1" sqref="A15:XFD15" start="0" length="0"/>
    <rcc rId="0" sId="1" dxf="1">
      <nc r="A15" t="inlineStr">
        <is>
          <t>000 1 05 01012 01 0000 110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Налог, взимаемый с налогоплательщиков, выбравших в качестве объекта налогообложения доходы (за налоговые периоды, истекшие до 1 января 2011 года)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790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790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1" sId="1" ref="A15:XFD15" action="deleteRow">
    <rfmt sheetId="1" xfDxf="1" sqref="A15:XFD15" start="0" length="0"/>
    <rcc rId="0" sId="1" dxf="1">
      <nc r="A15" t="inlineStr">
        <is>
          <t>000 1 05 01020 01 0000 110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Налог, взимаемый с налогоплательщиков, выбравших в качестве объекта налогообложения доходы, уменьшенные на величину расходов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922721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922721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2" sId="1" ref="A15:XFD15" action="deleteRow">
    <rfmt sheetId="1" xfDxf="1" sqref="A15:XFD15" start="0" length="0"/>
    <rcc rId="0" sId="1" dxf="1">
      <nc r="A15" t="inlineStr">
        <is>
          <t>000 1 05 01021 01 0000 110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922644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922644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3" sId="1" ref="A15:XFD15" action="deleteRow">
    <rfmt sheetId="1" xfDxf="1" sqref="A15:XFD15" start="0" length="0"/>
    <rcc rId="0" sId="1" dxf="1">
      <nc r="A15" t="inlineStr">
        <is>
          <t>000 1 05 01022 01 0000 110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77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77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4" sId="1" ref="A15:XFD15" action="deleteRow">
    <rfmt sheetId="1" xfDxf="1" sqref="A15:XFD15" start="0" length="0"/>
    <rcc rId="0" sId="1" dxf="1">
      <nc r="A15" t="inlineStr">
        <is>
          <t>000 1 05 01050 01 0000 110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5" t="inlineStr">
        <is>
          <t>Минимальный налог, зачисляемый в бюджеты субъектов Российской Федерации (за налоговые периоды, истекшие до 1 января 2016 года)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5">
        <v>-3118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5">
        <v>-3118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5" sId="1" ref="A16:XFD16" action="deleteRow">
    <rfmt sheetId="1" xfDxf="1" sqref="A16:XFD16" start="0" length="0"/>
    <rcc rId="0" sId="1" dxf="1">
      <nc r="A16" t="inlineStr">
        <is>
          <t>000 1 05 03020 01 0000 110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6" t="inlineStr">
        <is>
          <t>Единый сельскохозяйственный налог (за налоговые периоды, истекшие до 1 января 2011 года)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6" sId="1" ref="A18:XFD18" action="deleteRow">
    <rfmt sheetId="1" xfDxf="1" sqref="A18:XFD18" start="0" length="0"/>
    <rcc rId="0" sId="1" dxf="1">
      <nc r="A18" t="inlineStr">
        <is>
          <t>000 1 06 02010 02 0000 110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8" t="inlineStr">
        <is>
          <t>Налог на имущество организаций по имуществу, не входящему в Единую систему газоснабжения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8">
        <v>6013173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8">
        <v>6013173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7" sId="1" ref="A18:XFD18" action="deleteRow">
    <rfmt sheetId="1" xfDxf="1" sqref="A18:XFD18" start="0" length="0"/>
    <rcc rId="0" sId="1" dxf="1">
      <nc r="A18" t="inlineStr">
        <is>
          <t>000 1 06 02020 02 0000 110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8" t="inlineStr">
        <is>
          <t>Налог на имущество организаций по имуществу, входящему в Единую систему газоснабжения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8">
        <v>668130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8">
        <v>668130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8" sId="1" ref="A19:XFD19" action="deleteRow">
    <rfmt sheetId="1" xfDxf="1" sqref="A19:XFD19" start="0" length="0"/>
    <rcc rId="0" sId="1" dxf="1">
      <nc r="A19" t="inlineStr">
        <is>
          <t>000 1 06 04011 02 0000 110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9" t="inlineStr">
        <is>
          <t>Транспортный налог с организаций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9">
        <v>184641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9">
        <v>184641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69" sId="1" ref="A19:XFD19" action="deleteRow">
    <rfmt sheetId="1" xfDxf="1" sqref="A19:XFD19" start="0" length="0"/>
    <rcc rId="0" sId="1" dxf="1">
      <nc r="A19" t="inlineStr">
        <is>
          <t>000 1 06 04012 02 0000 110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19" t="inlineStr">
        <is>
          <t>Транспортный налог с физических лиц</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19">
        <v>1066159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19">
        <v>1066159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1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0" sId="1" ref="A22:XFD22" action="deleteRow">
    <rfmt sheetId="1" xfDxf="1" sqref="A22:XFD22" start="0" length="0"/>
    <rcc rId="0" sId="1" dxf="1">
      <nc r="A22" t="inlineStr">
        <is>
          <t>000 1 07 01020 01 0000 110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2" t="inlineStr">
        <is>
          <t>Налог на добычу общераспространенных полезных ископаемых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2">
        <v>48120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2">
        <v>48120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1" sId="1" ref="A22:XFD22" action="deleteRow">
    <rfmt sheetId="1" xfDxf="1" sqref="A22:XFD22" start="0" length="0"/>
    <rcc rId="0" sId="1" dxf="1">
      <nc r="A22" t="inlineStr">
        <is>
          <t>000 1 07 01030 01 0000 110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2" t="inlineStr">
        <is>
          <t>Налог на добычу прочих полезных ископаемых (за исключением полезных ископаемых в виде природных алмазов)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2">
        <v>419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2">
        <v>419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2" sId="1" ref="A23:XFD23" action="deleteRow">
    <rfmt sheetId="1" xfDxf="1" sqref="A23:XFD23" start="0" length="0"/>
    <rcc rId="0" sId="1" dxf="1">
      <nc r="A23" t="inlineStr">
        <is>
          <t>000 1 07 04010 01 0000 110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3" t="inlineStr">
        <is>
          <t>Сбор за пользование объектами животного мира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3">
        <v>5187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3">
        <v>5187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3" sId="1" ref="A23:XFD23" action="deleteRow">
    <rfmt sheetId="1" xfDxf="1" sqref="A23:XFD23" start="0" length="0"/>
    <rcc rId="0" sId="1" dxf="1">
      <nc r="A23" t="inlineStr">
        <is>
          <t>000 1 07 04030 01 0000 110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3" t="inlineStr">
        <is>
          <t>Сбор за пользование объектами водных биологических ресурсов (по внутренним водным объектам)</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3">
        <v>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3">
        <v>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3"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4" sId="1" ref="A24:XFD24" action="deleteRow">
    <rfmt sheetId="1" xfDxf="1" sqref="A24:XFD24" start="0" length="0"/>
    <rcc rId="0" sId="1" dxf="1">
      <nc r="A24" t="inlineStr">
        <is>
          <t>000 1 08 06000 01 0000 110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6771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6771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5" sId="1" ref="A24:XFD24" action="deleteRow">
    <rfmt sheetId="1" xfDxf="1" sqref="A24:XFD24" start="0" length="0"/>
    <rcc rId="0" sId="1" dxf="1">
      <nc r="A24" t="inlineStr">
        <is>
          <t>000 1 08 07000 01 0000 110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а также за совершение прочих юридически значимых действий</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243513.4</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243513.4</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6" sId="1" ref="A24:XFD24" action="deleteRow">
    <rfmt sheetId="1" xfDxf="1" sqref="A24:XFD24" start="0" length="0"/>
    <rcc rId="0" sId="1" dxf="1">
      <nc r="A24" t="inlineStr">
        <is>
          <t>000 1 08 07010 01 0000 110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259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259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7" sId="1" ref="A24:XFD24" action="deleteRow">
    <rfmt sheetId="1" xfDxf="1" sqref="A24:XFD24" start="0" length="0"/>
    <rcc rId="0" sId="1" dxf="1">
      <nc r="A24" t="inlineStr">
        <is>
          <t>000 1 08 07020 01 0000 110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прав, ограничений (обременений) прав на недвижимое имущество и сделок с ним</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161579.29999999999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161579.29999999999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8" sId="1" ref="A24:XFD24" action="deleteRow">
    <rfmt sheetId="1" xfDxf="1" sqref="A24:XFD24" start="0" length="0"/>
    <rcc rId="0" sId="1" dxf="1">
      <nc r="A24" t="inlineStr">
        <is>
          <t>000 1 08 07080 01 0000 110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48819.6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48819.6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79" sId="1" ref="A24:XFD24" action="deleteRow">
    <rfmt sheetId="1" xfDxf="1" sqref="A24:XFD24" start="0" length="0"/>
    <rcc rId="0" sId="1" dxf="1">
      <nc r="A24" t="inlineStr">
        <is>
          <t>000 1 08 07081 01 0000 110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0" sId="1" ref="A24:XFD24" action="deleteRow">
    <rfmt sheetId="1" xfDxf="1" sqref="A24:XFD24" start="0" length="0"/>
    <rcc rId="0" sId="1" dxf="1">
      <nc r="A24" t="inlineStr">
        <is>
          <t>000 1 08 07082 01 0000 110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48819.6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48819.6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1" sId="1" ref="A24:XFD24" action="deleteRow">
    <rfmt sheetId="1" xfDxf="1" sqref="A24:XFD24" start="0" length="0"/>
    <rcc rId="0" sId="1" dxf="1">
      <nc r="A24" t="inlineStr">
        <is>
          <t>000 1 08 07090 01 0000 110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рассмотрение ходатайств, предусмотренных антимонопольным законодательством</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2" sId="1" ref="A24:XFD24" action="deleteRow">
    <rfmt sheetId="1" xfDxf="1" sqref="A24:XFD24" start="0" length="0"/>
    <rcc rId="0" sId="1" dxf="1">
      <nc r="A24" t="inlineStr">
        <is>
          <t>000 1 08 07100 01 0000 110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и обмен паспорта гражданина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4237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4237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3" sId="1" ref="A24:XFD24" action="deleteRow">
    <rfmt sheetId="1" xfDxf="1" sqref="A24:XFD24" start="0" length="0"/>
    <rcc rId="0" sId="1" dxf="1">
      <nc r="A24" t="inlineStr">
        <is>
          <t>000 1 08 07110 01 0000 110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141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141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4" sId="1" ref="A24:XFD24" action="deleteRow">
    <rfmt sheetId="1" xfDxf="1" sqref="A24:XFD24" start="0" length="0"/>
    <rcc rId="0" sId="1" dxf="1">
      <nc r="A24" t="inlineStr">
        <is>
          <t>000 1 08 07120 01 0000 110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политических партий и региональных отделений политических партий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5" sId="1" ref="A24:XFD24" action="deleteRow">
    <rfmt sheetId="1" xfDxf="1" sqref="A24:XFD24" start="0" length="0"/>
    <rcc rId="0" sId="1" dxf="1">
      <nc r="A24" t="inlineStr">
        <is>
          <t>000 1 08 07130 01 0000 110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132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132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6" sId="1" ref="A24:XFD24" action="deleteRow">
    <rfmt sheetId="1" xfDxf="1" sqref="A24:XFD24" start="0" length="0"/>
    <rcc rId="0" sId="1" dxf="1">
      <nc r="A24" t="inlineStr">
        <is>
          <t>000 1 08 07140 01 0000 110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23811.9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23811.9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7" sId="1" ref="A24:XFD24" action="deleteRow">
    <rfmt sheetId="1" xfDxf="1" sqref="A24:XFD24" start="0" length="0"/>
    <rcc rId="0" sId="1" dxf="1">
      <nc r="A24" t="inlineStr">
        <is>
          <t>000 1 08 07141 01 0000 110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2198.4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2198.4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8" sId="1" ref="A24:XFD24" action="deleteRow">
    <rfmt sheetId="1" xfDxf="1" sqref="A24:XFD24" start="0" length="0"/>
    <rcc rId="0" sId="1" dxf="1">
      <nc r="A24" t="inlineStr">
        <is>
          <t>000 1 08 07142 01 0000 110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21613.5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21613.5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89" sId="1" ref="A24:XFD24" action="deleteRow">
    <rfmt sheetId="1" xfDxf="1" sqref="A24:XFD24" start="0" length="0"/>
    <rcc rId="0" sId="1" dxf="1">
      <nc r="A24" t="inlineStr">
        <is>
          <t>000 1 08 07150 01 0000 110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разрешения на установку рекламной конструкции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0" sId="1" ref="A24:XFD24" action="deleteRow">
    <rfmt sheetId="1" xfDxf="1" sqref="A24:XFD24" start="0" length="0"/>
    <rcc rId="0" sId="1" dxf="1">
      <nc r="A24" t="inlineStr">
        <is>
          <t>000 1 08 07160 01 0000 110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4.8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4.8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1" sId="1" ref="A24:XFD24" action="deleteRow">
    <rfmt sheetId="1" xfDxf="1" sqref="A24:XFD24" start="0" length="0"/>
    <rcc rId="0" sId="1" dxf="1">
      <nc r="A24" t="inlineStr">
        <is>
          <t>000 1 08 07170 01 0000 110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1628.8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1628.8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2" sId="1" ref="A24:XFD24" action="deleteRow">
    <rfmt sheetId="1" xfDxf="1" sqref="A24:XFD24" start="0" length="0"/>
    <rcc rId="0" sId="1" dxf="1">
      <nc r="A24" t="inlineStr">
        <is>
          <t>000 1 08 07172 01 0000 110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1628.8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1628.8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3" sId="1" ref="A24:XFD24" action="deleteRow">
    <rfmt sheetId="1" xfDxf="1" sqref="A24:XFD24" start="0" length="0"/>
    <rcc rId="0" sId="1" dxf="1">
      <nc r="A24" t="inlineStr">
        <is>
          <t>000 1 08 07260 01 0000 110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разрешения на выброс вредных (загрязняющих) веществ в атмосферный воздух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4" sId="1" ref="A24:XFD24" action="deleteRow">
    <rfmt sheetId="1" xfDxf="1" sqref="A24:XFD24" start="0" length="0"/>
    <rcc rId="0" sId="1" dxf="1">
      <nc r="A24" t="inlineStr">
        <is>
          <t>000 1 08 07262 01 0000 110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5" sId="1" ref="A24:XFD24" action="deleteRow">
    <rfmt sheetId="1" xfDxf="1" sqref="A24:XFD24" start="0" length="0"/>
    <rcc rId="0" sId="1" dxf="1">
      <nc r="A24" t="inlineStr">
        <is>
          <t>000 1 08 07280 01 0000 110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224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224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6" sId="1" ref="A24:XFD24" action="deleteRow">
    <rfmt sheetId="1" xfDxf="1" sqref="A24:XFD24" start="0" length="0"/>
    <rcc rId="0" sId="1" dxf="1">
      <nc r="A24" t="inlineStr">
        <is>
          <t>000 1 08 07282 01 0000 110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224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224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7" sId="1" ref="A24:XFD24" action="deleteRow">
    <rfmt sheetId="1" xfDxf="1" sqref="A24:XFD24" start="0" length="0"/>
    <rcc rId="0" sId="1" dxf="1">
      <nc r="A24" t="inlineStr">
        <is>
          <t>000 1 08 07290 01 0000 110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рассмотрение ходатайства, предусмотренного законодательством о естественных монополиях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8" sId="1" ref="A24:XFD24" action="deleteRow">
    <rfmt sheetId="1" xfDxf="1" sqref="A24:XFD24" start="0" length="0"/>
    <rcc rId="0" sId="1" dxf="1">
      <nc r="A24" t="inlineStr">
        <is>
          <t>000 1 08 07300 01 0000 110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Прочие государственные пошлины за совершение прочих юридически значимых действий, подлежащие зачислению в бюджет субъекта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99" sId="1" ref="A24:XFD24" action="deleteRow">
    <rfmt sheetId="1" xfDxf="1" sqref="A24:XFD24" start="0" length="0"/>
    <rcc rId="0" sId="1" dxf="1">
      <nc r="A24" t="inlineStr">
        <is>
          <t>000 1 08 07340 01 0000 110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свидетельства о государственной аккредитации региональной спортивной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0" sId="1" ref="A24:XFD24" action="deleteRow">
    <rfmt sheetId="1" xfDxf="1" sqref="A24:XFD24" start="0" length="0"/>
    <rcc rId="0" sId="1" dxf="1">
      <nc r="A24" t="inlineStr">
        <is>
          <t>000 1 08 07380 01 0000 110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1745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1745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1" sId="1" ref="A24:XFD24" action="deleteRow">
    <rfmt sheetId="1" xfDxf="1" sqref="A24:XFD24" start="0" length="0"/>
    <rcc rId="0" sId="1" dxf="1">
      <nc r="A24" t="inlineStr">
        <is>
          <t>000 1 08 07390 01 0000 110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432.5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432.5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2" sId="1" ref="A24:XFD24" action="deleteRow">
    <rfmt sheetId="1" xfDxf="1" sqref="A24:XFD24" start="0" length="0"/>
    <rcc rId="0" sId="1" dxf="1">
      <nc r="A24" t="inlineStr">
        <is>
          <t>000 1 08 07400 01 0000 110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495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495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3" sId="1" ref="A24:XFD24" action="deleteRow">
    <rfmt sheetId="1" xfDxf="1" sqref="A24:XFD24" start="0" length="0"/>
    <rcc rId="0" sId="1" dxf="1">
      <nc r="A24" t="inlineStr">
        <is>
          <t>000 1 08 07420 01 0000 110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4" t="inlineStr">
        <is>
          <t>Государственная пошлина за выдачу документов об аккредитации организаций, осуществляющих классификацию гостиниц, классификацию горнолыжных трасс, классификацию пляжей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4">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4"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4" sId="1" ref="A25:XFD25" action="deleteRow">
    <rfmt sheetId="1" xfDxf="1" sqref="A25:XFD25" start="0" length="0"/>
    <rcc rId="0" sId="1" dxf="1">
      <nc r="A25" t="inlineStr">
        <is>
          <t>000 1 09 01000 00 0000 110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на прибыль организаций, зачислявшийся до 1 января 2005 года в местные бюджеты</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8</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8</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5" sId="1" ref="A25:XFD25" action="deleteRow">
    <rfmt sheetId="1" xfDxf="1" sqref="A25:XFD25" start="0" length="0"/>
    <rcc rId="0" sId="1" dxf="1">
      <nc r="A25" t="inlineStr">
        <is>
          <t>000 1 09 01020 04 0000 110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на прибыль организаций, зачислявшийся до 1 января 2005 года в местные бюджеты, мобилизуемый на территориях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6" sId="1" ref="A25:XFD25" action="deleteRow">
    <rfmt sheetId="1" xfDxf="1" sqref="A25:XFD25" start="0" length="0"/>
    <rcc rId="0" sId="1" dxf="1">
      <nc r="A25" t="inlineStr">
        <is>
          <t>000 1 09 01030 05 0000 110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на прибыль организаций, зачислявшийся до 1 января 2005 года в местные бюджеты, мобилизуемый на территориях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7" sId="1" ref="A25:XFD25" action="deleteRow">
    <rfmt sheetId="1" xfDxf="1" sqref="A25:XFD25" start="0" length="0"/>
    <rcc rId="0" sId="1" dxf="1">
      <nc r="A25" t="inlineStr">
        <is>
          <t>000 1 09 02000 00 0000 110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Акцизы</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8" sId="1" ref="A25:XFD25" action="deleteRow">
    <rfmt sheetId="1" xfDxf="1" sqref="A25:XFD25" start="0" length="0"/>
    <rcc rId="0" sId="1" dxf="1">
      <nc r="A25" t="inlineStr">
        <is>
          <t>000 1 09 03000 00 0000 110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Платежи за пользование природными ресурсами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33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33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09" sId="1" ref="A25:XFD25" action="deleteRow">
    <rfmt sheetId="1" xfDxf="1" sqref="A25:XFD25" start="0" length="0"/>
    <rcc rId="0" sId="1" dxf="1">
      <nc r="A25" t="inlineStr">
        <is>
          <t>000 1 09 03020 00 0000 110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Платежи за добычу полезных ископаемых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0" sId="1" ref="A25:XFD25" action="deleteRow">
    <rfmt sheetId="1" xfDxf="1" sqref="A25:XFD25" start="0" length="0"/>
    <rcc rId="0" sId="1" dxf="1">
      <nc r="A25" t="inlineStr">
        <is>
          <t>000 1 09 03023 01 0000 110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Платежи за добычу подземных вод</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1" sId="1" ref="A25:XFD25" action="deleteRow">
    <rfmt sheetId="1" xfDxf="1" sqref="A25:XFD25" start="0" length="0"/>
    <rcc rId="0" sId="1" dxf="1">
      <nc r="A25" t="inlineStr">
        <is>
          <t>000 1 09 03080 00 0000 110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Отчисления на воспроизводство минерально-сырьевой базы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31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31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2" sId="1" ref="A25:XFD25" action="deleteRow">
    <rfmt sheetId="1" xfDxf="1" sqref="A25:XFD25" start="0" length="0"/>
    <rcc rId="0" sId="1" dxf="1">
      <nc r="A25" t="inlineStr">
        <is>
          <t>000 1 09 03082 02 0000 110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31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31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3" sId="1" ref="A25:XFD25" action="deleteRow">
    <rfmt sheetId="1" xfDxf="1" sqref="A25:XFD25" start="0" length="0"/>
    <rcc rId="0" sId="1" dxf="1">
      <nc r="A25" t="inlineStr">
        <is>
          <t>000 1 09 04000 00 0000 110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Налоги на имущество</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183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183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4" sId="1" ref="A25:XFD25" action="deleteRow">
    <rfmt sheetId="1" xfDxf="1" sqref="A25:XFD25" start="0" length="0"/>
    <rcc rId="0" sId="1" dxf="1">
      <nc r="A25" t="inlineStr">
        <is>
          <t>000 1 09 04010 02 0000 110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на имущество предприятий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75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75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5" sId="1" ref="A25:XFD25" action="deleteRow">
    <rfmt sheetId="1" xfDxf="1" sqref="A25:XFD25" start="0" length="0"/>
    <rcc rId="0" sId="1" dxf="1">
      <nc r="A25" t="inlineStr">
        <is>
          <t>000 1 09 04020 02 0000 110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с владельцев транспортных средств и налог на приобретение автотранспортных средств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16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16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6" sId="1" ref="A25:XFD25" action="deleteRow">
    <rfmt sheetId="1" xfDxf="1" sqref="A25:XFD25" start="0" length="0"/>
    <rcc rId="0" sId="1" dxf="1">
      <nc r="A25" t="inlineStr">
        <is>
          <t>000 1 09 04030 01 0000 110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на пользователей автомобильных дорог</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92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92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7" sId="1" ref="A25:XFD25" action="deleteRow">
    <rfmt sheetId="1" xfDxf="1" sqref="A25:XFD25" start="0" length="0"/>
    <rcc rId="0" sId="1" dxf="1">
      <nc r="A25" t="inlineStr">
        <is>
          <t>000 1 09 05000 01 0000 110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Прочие налоги и сборы (по отмененным федеральным налогам и сборам)</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8" sId="1" ref="A25:XFD25" action="deleteRow">
    <rfmt sheetId="1" xfDxf="1" sqref="A25:XFD25" start="0" length="0"/>
    <rcc rId="0" sId="1" dxf="1">
      <nc r="A25" t="inlineStr">
        <is>
          <t>000 1 09 05040 01 0000 110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на покупку иностранных денежных знаков и платежных документов, выраженных в иностранной валюте</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19" sId="1" ref="A25:XFD25" action="deleteRow">
    <rfmt sheetId="1" xfDxf="1" sqref="A25:XFD25" start="0" length="0"/>
    <rcc rId="0" sId="1" dxf="1">
      <nc r="A25" t="inlineStr">
        <is>
          <t>000 1 09 06000 02 0000 110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Прочие налоги и сборы (по отмененным налогам и сборам субъектов Российской Федерации)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106</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106</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0" sId="1" ref="A25:XFD25" action="deleteRow">
    <rfmt sheetId="1" xfDxf="1" sqref="A25:XFD25" start="0" length="0"/>
    <rcc rId="0" sId="1" dxf="1">
      <nc r="A25" t="inlineStr">
        <is>
          <t>000 1 09 06010 02 0000 110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с продаж</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101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101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1" sId="1" ref="A25:XFD25" action="deleteRow">
    <rfmt sheetId="1" xfDxf="1" sqref="A25:XFD25" start="0" length="0"/>
    <rcc rId="0" sId="1" dxf="1">
      <nc r="A25" t="inlineStr">
        <is>
          <t>000 1 09 06020 02 0000 110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Сбор на нужды образовательных учреждений, взимаемый с юридических лиц</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2" sId="1" ref="A25:XFD25" action="deleteRow">
    <rfmt sheetId="1" xfDxf="1" sqref="A25:XFD25" start="0" length="0"/>
    <rcc rId="0" sId="1" dxf="1">
      <nc r="A25" t="inlineStr">
        <is>
          <t>000 1 09 06040 02 0000 110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Сборы за выдачу лицензий на розничную продажу алкогольной продукции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3" sId="1" ref="A25:XFD25" action="deleteRow">
    <rfmt sheetId="1" xfDxf="1" sqref="A25:XFD25" start="0" length="0"/>
    <rcc rId="0" sId="1" dxf="1">
      <nc r="A25" t="inlineStr">
        <is>
          <t>000 1 09 06041 02 0000 110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Сборы за выдачу органами государственной власти субъектов Российской Федерации лицензий на розничную продажу алкогольной продукции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4" sId="1" ref="A25:XFD25" action="deleteRow">
    <rfmt sheetId="1" xfDxf="1" sqref="A25:XFD25" start="0" length="0"/>
    <rcc rId="0" sId="1" dxf="1">
      <nc r="A25" t="inlineStr">
        <is>
          <t>000 1 09 11000 02 0000 110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взимаемый в виде стоимости патента в связи с применением упрощенной системы налогообложения</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5" sId="1" ref="A25:XFD25" action="deleteRow">
    <rfmt sheetId="1" xfDxf="1" sqref="A25:XFD25" start="0" length="0"/>
    <rcc rId="0" sId="1" dxf="1">
      <nc r="A25" t="inlineStr">
        <is>
          <t>000 1 09 11010 02 0000 110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5" t="inlineStr">
        <is>
          <t>Налог, взимаемый в виде стоимости патента в связи с применением упрощенной системы налогообложения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5">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5"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6" sId="1" ref="A26:XFD26" action="deleteRow">
    <rfmt sheetId="1" xfDxf="1" sqref="A26:XFD26" start="0" length="0"/>
    <rcc rId="0" sId="1" dxf="1">
      <nc r="A26" t="inlineStr">
        <is>
          <t>000 1 11 01000 00 0000 120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4690.5</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4690.5</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7" sId="1" ref="A26:XFD26" action="deleteRow">
    <rfmt sheetId="1" xfDxf="1" sqref="A26:XFD26" start="0" length="0"/>
    <rcc rId="0" sId="1" dxf="1">
      <nc r="A26" t="inlineStr">
        <is>
          <t>000 1 11 01020 02 0000 120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4690.5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4690.5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8" sId="1" ref="A26:XFD26" action="deleteRow">
    <rfmt sheetId="1" xfDxf="1" sqref="A26:XFD26" start="0" length="0"/>
    <rcc rId="0" sId="1" dxf="1">
      <nc r="A26" t="inlineStr">
        <is>
          <t>000 1 11 02000 00 0000 120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размещения средств бюджетов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29" sId="1" ref="A26:XFD26" action="deleteRow">
    <rfmt sheetId="1" xfDxf="1" sqref="A26:XFD26" start="0" length="0"/>
    <rcc rId="0" sId="1" dxf="1">
      <nc r="A26" t="inlineStr">
        <is>
          <t>000 1 11 02080 00 0000 120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размещения сумм, аккумулируемых в ходе проведения аукционов по продаже акций, находящихся в государственной и муниципальной собственности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0" sId="1" ref="A26:XFD26" action="deleteRow">
    <rfmt sheetId="1" xfDxf="1" sqref="A26:XFD26" start="0" length="0"/>
    <rcc rId="0" sId="1" dxf="1">
      <nc r="A26" t="inlineStr">
        <is>
          <t>000 1 11 02082 02 0000 120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размещения сумм, аккумулируемых в ходе проведения аукционов по продаже акций, находящихся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1" sId="1" ref="A26:XFD26" action="deleteRow">
    <rfmt sheetId="1" xfDxf="1" sqref="A26:XFD26" start="0" length="0"/>
    <rcc rId="0" sId="1" dxf="1">
      <nc r="A26" t="inlineStr">
        <is>
          <t>000 1 11 03000 00 0000 120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Проценты, полученные от предоставления бюджетных кредитов внутри страны</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434.1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434.1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2" sId="1" ref="A26:XFD26" action="deleteRow">
    <rfmt sheetId="1" xfDxf="1" sqref="A26:XFD26" start="0" length="0"/>
    <rcc rId="0" sId="1" dxf="1">
      <nc r="A26" t="inlineStr">
        <is>
          <t>000 1 11 03020 02 0000 120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Проценты, полученные от предоставления бюджетных кредитов внутри страны за счет средств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434.1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434.1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3" sId="1" ref="A26:XFD26" action="deleteRow">
    <rfmt sheetId="1" xfDxf="1" sqref="A26:XFD26" start="0" length="0"/>
    <rcc rId="0" sId="1" dxf="1">
      <nc r="A26" t="inlineStr">
        <is>
          <t>000 1 11 05000 00 0000 120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95005</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95005</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4" sId="1" ref="A26:XFD26" action="deleteRow">
    <rfmt sheetId="1" xfDxf="1" sqref="A26:XFD26" start="0" length="0"/>
    <rcc rId="0" sId="1" dxf="1">
      <nc r="A26" t="inlineStr">
        <is>
          <t>000 1 11 05020 00 0000 120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58461.4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58461.4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5" sId="1" ref="A26:XFD26" action="deleteRow">
    <rfmt sheetId="1" xfDxf="1" sqref="A26:XFD26" start="0" length="0"/>
    <rcc rId="0" sId="1" dxf="1">
      <nc r="A26" t="inlineStr">
        <is>
          <t>000 1 11 05022 02 0000 120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58461.4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58461.4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6" sId="1" ref="A26:XFD26" action="deleteRow">
    <rfmt sheetId="1" xfDxf="1" sqref="A26:XFD26" start="0" length="0"/>
    <rcc rId="0" sId="1" dxf="1">
      <nc r="A26" t="inlineStr">
        <is>
          <t>000 1 11 05030 00 0000 120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3705.6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3705.6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7" sId="1" ref="A26:XFD26" action="deleteRow">
    <rfmt sheetId="1" xfDxf="1" sqref="A26:XFD26" start="0" length="0"/>
    <rcc rId="0" sId="1" dxf="1">
      <nc r="A26" t="inlineStr">
        <is>
          <t>000 1 11 05032 02 0000 120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3705.6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3705.6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8" sId="1" ref="A26:XFD26" action="deleteRow">
    <rfmt sheetId="1" xfDxf="1" sqref="A26:XFD26" start="0" length="0"/>
    <rcc rId="0" sId="1" dxf="1">
      <nc r="A26" t="inlineStr">
        <is>
          <t>000 1 11 05070 00 0000 120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сдачи в аренду имущества, составляющего государственную (муниципальную) казну (за исключением земельных участков)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32837.199999999997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32837.199999999997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39" sId="1" ref="A26:XFD26" action="deleteRow">
    <rfmt sheetId="1" xfDxf="1" sqref="A26:XFD26" start="0" length="0"/>
    <rcc rId="0" sId="1" dxf="1">
      <nc r="A26" t="inlineStr">
        <is>
          <t>000 1 11 05072 02 0000 120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сдачи в аренду имущества, составляющего казну субъекта Российской Федерации (за исключением земельных участков)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32837.199999999997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32837.199999999997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0" sId="1" ref="A26:XFD26" action="deleteRow">
    <rfmt sheetId="1" xfDxf="1" sqref="A26:XFD26" start="0" length="0"/>
    <rcc rId="0" sId="1" dxf="1">
      <nc r="A26" t="inlineStr">
        <is>
          <t>000 1 11 05100 02 0000 120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1" sId="1" ref="A26:XFD26" action="deleteRow">
    <rfmt sheetId="1" xfDxf="1" sqref="A26:XFD26" start="0" length="0"/>
    <rcc rId="0" sId="1" dxf="1">
      <nc r="A26" t="inlineStr">
        <is>
          <t>000 1 11 05300 00 0000 120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Плата по соглашениям об установлении сервитута в отношении земельных участков, находящихся в государственной или муниципальной собственности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110.3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110.3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2" sId="1" ref="A26:XFD26" action="deleteRow">
    <rfmt sheetId="1" xfDxf="1" sqref="A26:XFD26" start="0" length="0"/>
    <rcc rId="0" sId="1" dxf="1">
      <nc r="A26" t="inlineStr">
        <is>
          <t>000 1 11 05320 00 0000 120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Плата по соглашениям об установлении сервитута в отношении земельных участков после разграничения государственной собственности на землю</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110.3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110.3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3" sId="1" ref="A26:XFD26" action="deleteRow">
    <rfmt sheetId="1" xfDxf="1" sqref="A26:XFD26" start="0" length="0"/>
    <rcc rId="0" sId="1" dxf="1">
      <nc r="A26" t="inlineStr">
        <is>
          <t>000 1 11 05322 02 0000 120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110.3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110.3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4" sId="1" ref="A26:XFD26" action="deleteRow">
    <rfmt sheetId="1" xfDxf="1" sqref="A26:XFD26" start="0" length="0"/>
    <rcc rId="0" sId="1" dxf="1">
      <nc r="A26" t="inlineStr">
        <is>
          <t>000 1 11 07000 00 0000 120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Платежи от государственных и муниципальных унитарных предприятий</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32571.3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32571.3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5" sId="1" ref="A26:XFD26" action="deleteRow">
    <rfmt sheetId="1" xfDxf="1" sqref="A26:XFD26" start="0" length="0"/>
    <rcc rId="0" sId="1" dxf="1">
      <nc r="A26" t="inlineStr">
        <is>
          <t>000 1 11 07010 00 0000 120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32571.3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32571.3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6" sId="1" ref="A26:XFD26" action="deleteRow">
    <rfmt sheetId="1" xfDxf="1" sqref="A26:XFD26" start="0" length="0"/>
    <rcc rId="0" sId="1" dxf="1">
      <nc r="A26" t="inlineStr">
        <is>
          <t>000 1 11 07012 02 0000 120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32571.3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32571.3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7" sId="1" ref="A26:XFD26" action="deleteRow">
    <rfmt sheetId="1" xfDxf="1" sqref="A26:XFD26" start="0" length="0"/>
    <rcc rId="0" sId="1" dxf="1">
      <nc r="A26" t="inlineStr">
        <is>
          <t>000 1 11 08000 00 0000 120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8" sId="1" ref="A26:XFD26" action="deleteRow">
    <rfmt sheetId="1" xfDxf="1" sqref="A26:XFD26" start="0" length="0"/>
    <rcc rId="0" sId="1" dxf="1">
      <nc r="A26" t="inlineStr">
        <is>
          <t>000 1 11 08020 02 0000 120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49" sId="1" ref="A26:XFD26" action="deleteRow">
    <rfmt sheetId="1" xfDxf="1" sqref="A26:XFD26" start="0" length="0"/>
    <rcc rId="0" sId="1" dxf="1">
      <nc r="A26" t="inlineStr">
        <is>
          <t>000 1 11 09000 00 0000 120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0" sId="1" ref="A26:XFD26" action="deleteRow">
    <rfmt sheetId="1" xfDxf="1" sqref="A26:XFD26" start="0" length="0"/>
    <rcc rId="0" sId="1" dxf="1">
      <nc r="A26" t="inlineStr">
        <is>
          <t>000 1 11 09010 00 0000 120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1" sId="1" ref="A26:XFD26" action="deleteRow">
    <rfmt sheetId="1" xfDxf="1" sqref="A26:XFD26" start="0" length="0"/>
    <rcc rId="0" sId="1" dxf="1">
      <nc r="A26" t="inlineStr">
        <is>
          <t>000 1 11 09012 02 0000 120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2" sId="1" ref="A26:XFD26" action="deleteRow">
    <rfmt sheetId="1" xfDxf="1" sqref="A26:XFD26" start="0" length="0"/>
    <rcc rId="0" sId="1" dxf="1">
      <nc r="A26" t="inlineStr">
        <is>
          <t>000 1 11 09020 00 0000 120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распоряжения правами на результаты научно-технической деятельности, находящимися в государственной и муниципальной собственности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3" sId="1" ref="A26:XFD26" action="deleteRow">
    <rfmt sheetId="1" xfDxf="1" sqref="A26:XFD26" start="0" length="0"/>
    <rcc rId="0" sId="1" dxf="1">
      <nc r="A26" t="inlineStr">
        <is>
          <t>000 1 11 09022 02 0000 120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распоряжения правами на результаты научно-технической деятельности, находящимися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4" sId="1" ref="A26:XFD26" action="deleteRow">
    <rfmt sheetId="1" xfDxf="1" sqref="A26:XFD26" start="0" length="0"/>
    <rcc rId="0" sId="1" dxf="1">
      <nc r="A26" t="inlineStr">
        <is>
          <t>000 1 11 09030 00 0000 120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эксплуатации и использования имущества автомобильных дорог, находящихся в государственной и муниципальной собственности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5" sId="1" ref="A26:XFD26" action="deleteRow">
    <rfmt sheetId="1" xfDxf="1" sqref="A26:XFD26" start="0" length="0"/>
    <rcc rId="0" sId="1" dxf="1">
      <nc r="A26" t="inlineStr">
        <is>
          <t>000 1 11 09032 02 0000 120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Доходы от эксплуатации и использования имущества автомобильных дорог, находящихся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6" sId="1" ref="A26:XFD26" action="deleteRow">
    <rfmt sheetId="1" xfDxf="1" sqref="A26:XFD26" start="0" length="0"/>
    <rcc rId="0" sId="1" dxf="1">
      <nc r="A26" t="inlineStr">
        <is>
          <t>000 1 11 09040 00 0000 120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7" sId="1" ref="A26:XFD26" action="deleteRow">
    <rfmt sheetId="1" xfDxf="1" sqref="A26:XFD26" start="0" length="0"/>
    <rcc rId="0" sId="1" dxf="1">
      <nc r="A26" t="inlineStr">
        <is>
          <t>000 1 11 09042 02 0000 120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6" t="inlineStr">
        <is>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6">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6"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8" sId="1" ref="A27:XFD27" action="deleteRow">
    <rfmt sheetId="1" xfDxf="1" sqref="A27:XFD27" start="0" length="0"/>
    <rcc rId="0" sId="1" dxf="1">
      <nc r="A27" t="inlineStr">
        <is>
          <t>000 1 12 01000 01 0000 120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негативное воздействие на окружающую среду</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20774.7</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20774.7</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59" sId="1" ref="A27:XFD27" action="deleteRow">
    <rfmt sheetId="1" xfDxf="1" sqref="A27:XFD27" start="0" length="0"/>
    <rcc rId="0" sId="1" dxf="1">
      <nc r="A27" t="inlineStr">
        <is>
          <t>000 1 12 01010 01 0000 120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выбросы загрязняющих веществ в атмосферный воздух стационарными объектами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5429.1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5429.1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0" sId="1" ref="A27:XFD27" action="deleteRow">
    <rfmt sheetId="1" xfDxf="1" sqref="A27:XFD27" start="0" length="0"/>
    <rcc rId="0" sId="1" dxf="1">
      <nc r="A27" t="inlineStr">
        <is>
          <t>000 1 12 01030 01 0000 120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сбросы загрязняющих веществ в водные объекты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4925.2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4925.2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1" sId="1" ref="A27:XFD27" action="deleteRow">
    <rfmt sheetId="1" xfDxf="1" sqref="A27:XFD27" start="0" length="0"/>
    <rcc rId="0" sId="1" dxf="1">
      <nc r="A27" t="inlineStr">
        <is>
          <t>000 1 12 01040 01 0000 120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размещение отходов производства и потребления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10420.4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10420.4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2" sId="1" ref="A27:XFD27" action="deleteRow">
    <rfmt sheetId="1" xfDxf="1" sqref="A27:XFD27" start="0" length="0"/>
    <rcc rId="0" sId="1" dxf="1">
      <nc r="A27" t="inlineStr">
        <is>
          <t>000 1 12 01041 01 0000 120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размещение отходов производства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3959.2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3959.2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3" sId="1" ref="A27:XFD27" action="deleteRow">
    <rfmt sheetId="1" xfDxf="1" sqref="A27:XFD27" start="0" length="0"/>
    <rcc rId="0" sId="1" dxf="1">
      <nc r="A27" t="inlineStr">
        <is>
          <t>000 1 12 01042 01 0000 120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размещение твердых коммунальных отходов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6461.2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6461.2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4" sId="1" ref="A27:XFD27" action="deleteRow">
    <rfmt sheetId="1" xfDxf="1" sqref="A27:XFD27" start="0" length="0"/>
    <rcc rId="0" sId="1" dxf="1">
      <nc r="A27" t="inlineStr">
        <is>
          <t>000 1 12 02000 00 0000 120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Платежи при пользовании недрами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35886.1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35886.1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5" sId="1" ref="A27:XFD27" action="deleteRow">
    <rfmt sheetId="1" xfDxf="1" sqref="A27:XFD27" start="0" length="0"/>
    <rcc rId="0" sId="1" dxf="1">
      <nc r="A27" t="inlineStr">
        <is>
          <t>000 1 12 02010 01 0000 120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34856.1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34856.1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6" sId="1" ref="A27:XFD27" action="deleteRow">
    <rfmt sheetId="1" xfDxf="1" sqref="A27:XFD27" start="0" length="0"/>
    <rcc rId="0" sId="1" dxf="1">
      <nc r="A27" t="inlineStr">
        <is>
          <t>000 1 12 02012 01 0000 120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34856.1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34856.1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7" sId="1" ref="A27:XFD27" action="deleteRow">
    <rfmt sheetId="1" xfDxf="1" sqref="A27:XFD27" start="0" length="0"/>
    <rcc rId="0" sId="1" dxf="1">
      <nc r="A27" t="inlineStr">
        <is>
          <t>000 1 12 02030 01 0000 120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Регулярные платежи за пользование недрами при пользовании недрами на территории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65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65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8" sId="1" ref="A27:XFD27" action="deleteRow">
    <rfmt sheetId="1" xfDxf="1" sqref="A27:XFD27" start="0" length="0"/>
    <rcc rId="0" sId="1" dxf="1">
      <nc r="A27" t="inlineStr">
        <is>
          <t>000 1 12 02050 01 0000 120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705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705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69" sId="1" ref="A27:XFD27" action="deleteRow">
    <rfmt sheetId="1" xfDxf="1" sqref="A27:XFD27" start="0" length="0"/>
    <rcc rId="0" sId="1" dxf="1">
      <nc r="A27" t="inlineStr">
        <is>
          <t>000 1 12 02052 01 0000 120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705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705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0" sId="1" ref="A27:XFD27" action="deleteRow">
    <rfmt sheetId="1" xfDxf="1" sqref="A27:XFD27" start="0" length="0"/>
    <rcc rId="0" sId="1" dxf="1">
      <nc r="A27" t="inlineStr">
        <is>
          <t>000 1 12 02100 00 0000 120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Сборы за участие в конкурсе (аукционе) на право пользования участками недр</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260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260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1" sId="1" ref="A27:XFD27" action="deleteRow">
    <rfmt sheetId="1" xfDxf="1" sqref="A27:XFD27" start="0" length="0"/>
    <rcc rId="0" sId="1" dxf="1">
      <nc r="A27" t="inlineStr">
        <is>
          <t>000 1 12 02102 02 0000 120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Сборы за участие в конкурсе (аукционе) на право пользования участками недр местного значения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260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260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2" sId="1" ref="A27:XFD27" action="deleteRow">
    <rfmt sheetId="1" xfDxf="1" sqref="A27:XFD27" start="0" length="0"/>
    <rcc rId="0" sId="1" dxf="1">
      <nc r="A27" t="inlineStr">
        <is>
          <t>000 1 12 04000 00 0000 120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использование лесов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296325.40000000002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296325.40000000002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3" sId="1" ref="A27:XFD27" action="deleteRow">
    <rfmt sheetId="1" xfDxf="1" sqref="A27:XFD27" start="0" length="0"/>
    <rcc rId="0" sId="1" dxf="1">
      <nc r="A27" t="inlineStr">
        <is>
          <t>000 1 12 04010 00 0000 120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использование лесов, расположенных на землях лесного фонда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296325.40000000002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296325.40000000002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4" sId="1" ref="A27:XFD27" action="deleteRow">
    <rfmt sheetId="1" xfDxf="1" sqref="A27:XFD27" start="0" length="0"/>
    <rcc rId="0" sId="1" dxf="1">
      <nc r="A27" t="inlineStr">
        <is>
          <t>000 1 12 04013 02 0000 120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11318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11318</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5" sId="1" ref="A27:XFD27" action="deleteRow">
    <rfmt sheetId="1" xfDxf="1" sqref="A27:XFD27" start="0" length="0"/>
    <rcc rId="0" sId="1" dxf="1">
      <nc r="A27" t="inlineStr">
        <is>
          <t>000 1 12 04014 02 0000 120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использование лесов, расположенных на землях лесного фонда, в части, превышающей минимальный размер арендной платы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264024.7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264024.7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6" sId="1" ref="A27:XFD27" action="deleteRow">
    <rfmt sheetId="1" xfDxf="1" sqref="A27:XFD27" start="0" length="0"/>
    <rcc rId="0" sId="1" dxf="1">
      <nc r="A27" t="inlineStr">
        <is>
          <t>000 1 12 04015 02 0000 120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Плата за использование лесов, расположенных на землях лесного фонда, в части платы по договору купли-продажи лесных насаждений для собственных нужд</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20982.7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20982.7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7" sId="1" ref="A27:XFD27" action="deleteRow">
    <rfmt sheetId="1" xfDxf="1" sqref="A27:XFD27" start="0" length="0"/>
    <rcc rId="0" sId="1" dxf="1">
      <nc r="A27" t="inlineStr">
        <is>
          <t>000 1 12 04080 02 0000 120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7" t="inlineStr">
        <is>
          <t>Прочие доходы от использования лесного фонда Российской Федерации и лесов иных категорий (по обязательствам, возникшим до 1 января 2007 года)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7">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7">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7"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8" sId="1" ref="A28:XFD28" action="deleteRow">
    <rfmt sheetId="1" xfDxf="1" sqref="A28:XFD28" start="0" length="0"/>
    <rcc rId="0" sId="1" dxf="1">
      <nc r="A28" t="inlineStr">
        <is>
          <t>000 1 13 01000 00 0000 130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Доходы от оказания платных услуг (работ)</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20096.8</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20096.8</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79" sId="1" ref="A28:XFD28" action="deleteRow">
    <rfmt sheetId="1" xfDxf="1" sqref="A28:XFD28" start="0" length="0"/>
    <rcc rId="0" sId="1" dxf="1">
      <nc r="A28" t="inlineStr">
        <is>
          <t>000 1 13 01020 01 0000 130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0" sId="1" ref="A28:XFD28" action="deleteRow">
    <rfmt sheetId="1" xfDxf="1" sqref="A28:XFD28" start="0" length="0"/>
    <rcc rId="0" sId="1" dxf="1">
      <nc r="A28" t="inlineStr">
        <is>
          <t>000 1 13 01031 01 0000 130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предоставление сведений из Единого государственного реестра недвижимости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531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531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1" sId="1" ref="A28:XFD28" action="deleteRow">
    <rfmt sheetId="1" xfDxf="1" sqref="A28:XFD28" start="0" length="0"/>
    <rcc rId="0" sId="1" dxf="1">
      <nc r="A28" t="inlineStr">
        <is>
          <t>000 1 13 01070 00 0000 130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Доходы от оказания информационных услуг</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2" sId="1" ref="A28:XFD28" action="deleteRow">
    <rfmt sheetId="1" xfDxf="1" sqref="A28:XFD28" start="0" length="0"/>
    <rcc rId="0" sId="1" dxf="1">
      <nc r="A28" t="inlineStr">
        <is>
          <t>000 1 13 01072 02 0000 130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3" sId="1" ref="A28:XFD28" action="deleteRow">
    <rfmt sheetId="1" xfDxf="1" sqref="A28:XFD28" start="0" length="0"/>
    <rcc rId="0" sId="1" dxf="1">
      <nc r="A28" t="inlineStr">
        <is>
          <t>000 1 13 01190 01 0000 130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предоставление информации из реестра дисквалифицированных лиц</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4" sId="1" ref="A28:XFD28" action="deleteRow">
    <rfmt sheetId="1" xfDxf="1" sqref="A28:XFD28" start="0" length="0"/>
    <rcc rId="0" sId="1" dxf="1">
      <nc r="A28" t="inlineStr">
        <is>
          <t>000 1 13 01400 01 0000 130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предоставление сведений, документов, содержащихся в государственных реестрах (регистрах)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25.5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25.5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5" sId="1" ref="A28:XFD28" action="deleteRow">
    <rfmt sheetId="1" xfDxf="1" sqref="A28:XFD28" start="0" length="0"/>
    <rcc rId="0" sId="1" dxf="1">
      <nc r="A28" t="inlineStr">
        <is>
          <t>000 1 13 01410 01 0000 130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25.5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25.5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6" sId="1" ref="A28:XFD28" action="deleteRow">
    <rfmt sheetId="1" xfDxf="1" sqref="A28:XFD28" start="0" length="0"/>
    <rcc rId="0" sId="1" dxf="1">
      <nc r="A28" t="inlineStr">
        <is>
          <t>000 1 13 01500 00 0000 130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оказание услуг по присоединению объектов дорожного сервиса к автомобильным дорогам общего пользования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98.9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98.9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7" sId="1" ref="A28:XFD28" action="deleteRow">
    <rfmt sheetId="1" xfDxf="1" sqref="A28:XFD28" start="0" length="0"/>
    <rcc rId="0" sId="1" dxf="1">
      <nc r="A28" t="inlineStr">
        <is>
          <t>000 1 13 01520 02 0000 130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98.9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98.9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8" sId="1" ref="A28:XFD28" action="deleteRow">
    <rfmt sheetId="1" xfDxf="1" sqref="A28:XFD28" start="0" length="0"/>
    <rcc rId="0" sId="1" dxf="1">
      <nc r="A28" t="inlineStr">
        <is>
          <t>000 1 13 01990 00 0000 130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Прочие доходы от оказания платных услуг (работ)</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19436.400000000001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19436.400000000001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89" sId="1" ref="A28:XFD28" action="deleteRow">
    <rfmt sheetId="1" xfDxf="1" sqref="A28:XFD28" start="0" length="0"/>
    <rcc rId="0" sId="1" dxf="1">
      <nc r="A28" t="inlineStr">
        <is>
          <t>000 1 13 01992 02 0000 130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Прочие доходы от оказания платных услуг (работ) получателями средств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19436.400000000001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19436.400000000001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0" sId="1" ref="A28:XFD28" action="deleteRow">
    <rfmt sheetId="1" xfDxf="1" sqref="A28:XFD28" start="0" length="0"/>
    <rcc rId="0" sId="1" dxf="1">
      <nc r="A28" t="inlineStr">
        <is>
          <t>000 1 13 02000 00 0000 130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Доходы от компенсации затрат государства</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207387.4</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207387.4</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1" sId="1" ref="A28:XFD28" action="deleteRow">
    <rfmt sheetId="1" xfDxf="1" sqref="A28:XFD28" start="0" length="0"/>
    <rcc rId="0" sId="1" dxf="1">
      <nc r="A28" t="inlineStr">
        <is>
          <t>000 1 13 02060 00 0000 130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Доходы, поступающие в порядке возмещения расходов, понесенных в связи с эксплуатацией имущества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7383.3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7383.3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2" sId="1" ref="A28:XFD28" action="deleteRow">
    <rfmt sheetId="1" xfDxf="1" sqref="A28:XFD28" start="0" length="0"/>
    <rcc rId="0" sId="1" dxf="1">
      <nc r="A28" t="inlineStr">
        <is>
          <t>000 1 13 02062 02 0000 130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Доходы, поступающие в порядке возмещения расходов, понесенных в связи с эксплуатацией имущества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7383.3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7383.3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3" sId="1" ref="A28:XFD28" action="deleteRow">
    <rfmt sheetId="1" xfDxf="1" sqref="A28:XFD28" start="0" length="0"/>
    <rcc rId="0" sId="1" dxf="1">
      <nc r="A28" t="inlineStr">
        <is>
          <t>000 1 13 02990 00 0000 130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Прочие доходы от компенсации затрат государства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200004.1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200004.1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4" sId="1" ref="A28:XFD28" action="deleteRow">
    <rfmt sheetId="1" xfDxf="1" sqref="A28:XFD28" start="0" length="0"/>
    <rcc rId="0" sId="1" dxf="1">
      <nc r="A28" t="inlineStr">
        <is>
          <t>000 1 13 02992 02 0000 130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8" t="inlineStr">
        <is>
          <t>Прочие доходы от компенсации затрат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8">
        <v>200004.1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8">
        <v>200004.1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8"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5" sId="1" ref="A29:XFD29" action="deleteRow">
    <rfmt sheetId="1" xfDxf="1" sqref="A29:XFD29" start="0" length="0"/>
    <rcc rId="0" sId="1" dxf="1">
      <nc r="A29" t="inlineStr">
        <is>
          <t>000 1 14 01000 00 0000 410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квартир</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6" sId="1" ref="A29:XFD29" action="deleteRow">
    <rfmt sheetId="1" xfDxf="1" sqref="A29:XFD29" start="0" length="0"/>
    <rcc rId="0" sId="1" dxf="1">
      <nc r="A29" t="inlineStr">
        <is>
          <t>000 1 14 01020 02 0000 410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квартир, находящихся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7" sId="1" ref="A29:XFD29" action="deleteRow">
    <rfmt sheetId="1" xfDxf="1" sqref="A29:XFD29" start="0" length="0"/>
    <rcc rId="0" sId="1" dxf="1">
      <nc r="A29" t="inlineStr">
        <is>
          <t>000 1 14 02000 00 0000 000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13981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13981</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8" sId="1" ref="A29:XFD29" action="deleteRow">
    <rfmt sheetId="1" xfDxf="1" sqref="A29:XFD29" start="0" length="0"/>
    <rcc rId="0" sId="1" dxf="1">
      <nc r="A29" t="inlineStr">
        <is>
          <t>000 1 14 02020 02 0000 410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145.6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145.6</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199" sId="1" ref="A29:XFD29" action="deleteRow">
    <rfmt sheetId="1" xfDxf="1" sqref="A29:XFD29" start="0" length="0"/>
    <rcc rId="0" sId="1" dxf="1">
      <nc r="A29" t="inlineStr">
        <is>
          <t>000 1 14 02022 02 0000 410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145.5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145.5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0" sId="1" ref="A29:XFD29" action="deleteRow">
    <rfmt sheetId="1" xfDxf="1" sqref="A29:XFD29" start="0" length="0"/>
    <rcc rId="0" sId="1" dxf="1">
      <nc r="A29" t="inlineStr">
        <is>
          <t>000 1 14 02023 02 0000 410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0.1</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1" sId="1" ref="A29:XFD29" action="deleteRow">
    <rfmt sheetId="1" xfDxf="1" sqref="A29:XFD29" start="0" length="0"/>
    <rcc rId="0" sId="1" dxf="1">
      <nc r="A29" t="inlineStr">
        <is>
          <t>000 1 14 02028 02 0000 410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2" sId="1" ref="A29:XFD29" action="deleteRow">
    <rfmt sheetId="1" xfDxf="1" sqref="A29:XFD29" start="0" length="0"/>
    <rcc rId="0" sId="1" dxf="1">
      <nc r="A29" t="inlineStr">
        <is>
          <t>000 1 14 02020 02 0000 440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13835.4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13835.4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3" sId="1" ref="A29:XFD29" action="deleteRow">
    <rfmt sheetId="1" xfDxf="1" sqref="A29:XFD29" start="0" length="0"/>
    <rcc rId="0" sId="1" dxf="1">
      <nc r="A29" t="inlineStr">
        <is>
          <t>000 1 14 02022 02 0000 440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13835.4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13835.4</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4" sId="1" ref="A29:XFD29" action="deleteRow">
    <rfmt sheetId="1" xfDxf="1" sqref="A29:XFD29" start="0" length="0"/>
    <rcc rId="0" sId="1" dxf="1">
      <nc r="A29" t="inlineStr">
        <is>
          <t>000 1 14 02023 02 0000 440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5" sId="1" ref="A29:XFD29" action="deleteRow">
    <rfmt sheetId="1" xfDxf="1" sqref="A29:XFD29" start="0" length="0"/>
    <rcc rId="0" sId="1" dxf="1">
      <nc r="A29" t="inlineStr">
        <is>
          <t>000 1 14 03000 00 0000 410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Средства от распоряжения и реализации выморочного и иного имущества, обращенного в доход государства (в части реализации основных средств по указанному имуществу)</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6" sId="1" ref="A29:XFD29" action="deleteRow">
    <rfmt sheetId="1" xfDxf="1" sqref="A29:XFD29" start="0" length="0"/>
    <rcc rId="0" sId="1" dxf="1">
      <nc r="A29" t="inlineStr">
        <is>
          <t>000 1 14 03020 02 0000 410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Средства от распоряжения и реализации выморочного имущества, обращенного в собственность субъектов Российской Федерации (в части реализации основных средств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7" sId="1" ref="A29:XFD29" action="deleteRow">
    <rfmt sheetId="1" xfDxf="1" sqref="A29:XFD29" start="0" length="0"/>
    <rcc rId="0" sId="1" dxf="1">
      <nc r="A29" t="inlineStr">
        <is>
          <t>000 1 14 03000 00 0000 440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Средства от распоряжения и реализации выморочного и иного имущества, обращенного в доход государства (в части реализации материальных запасов по указанному имуществу)</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8" sId="1" ref="A29:XFD29" action="deleteRow">
    <rfmt sheetId="1" xfDxf="1" sqref="A29:XFD29" start="0" length="0"/>
    <rcc rId="0" sId="1" dxf="1">
      <nc r="A29" t="inlineStr">
        <is>
          <t>000 1 14 03020 02 0000 440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Средства от распоряжения и реализации выморочного имущества, обращенного в сосбвенность субъектов Российской Федерации (в части реализации материальных запасов по указанному имуществу)</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09" sId="1" ref="A29:XFD29" action="deleteRow">
    <rfmt sheetId="1" xfDxf="1" sqref="A29:XFD29" start="0" length="0"/>
    <rcc rId="0" sId="1" dxf="1">
      <nc r="A29" t="inlineStr">
        <is>
          <t>000 1 14 04000 00 0000 420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нематериальных активов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0" sId="1" ref="A29:XFD29" action="deleteRow">
    <rfmt sheetId="1" xfDxf="1" sqref="A29:XFD29" start="0" length="0"/>
    <rcc rId="0" sId="1" dxf="1">
      <nc r="A29" t="inlineStr">
        <is>
          <t>000 1 14 04020 02 0000 420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нематериальных активов, находящихся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1" sId="1" ref="A29:XFD29" action="deleteRow">
    <rfmt sheetId="1" xfDxf="1" sqref="A29:XFD29" start="0" length="0"/>
    <rcc rId="0" sId="1" dxf="1">
      <nc r="A29" t="inlineStr">
        <is>
          <t>000 1 14 06000 00 0000 430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земельных участков, находящихся в государственной и муниципальной собственности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2" sId="1" ref="A29:XFD29" action="deleteRow">
    <rfmt sheetId="1" xfDxf="1" sqref="A29:XFD29" start="0" length="0"/>
    <rcc rId="0" sId="1" dxf="1">
      <nc r="A29" t="inlineStr">
        <is>
          <t>000 1 14 06020 00 0000 430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3" sId="1" ref="A29:XFD29" action="deleteRow">
    <rfmt sheetId="1" xfDxf="1" sqref="A29:XFD29" start="0" length="0"/>
    <rcc rId="0" sId="1" dxf="1">
      <nc r="A29" t="inlineStr">
        <is>
          <t>000 1 14 06022 02 0000 430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4" sId="1" ref="A29:XFD29" action="deleteRow">
    <rfmt sheetId="1" xfDxf="1" sqref="A29:XFD29" start="0" length="0"/>
    <rcc rId="0" sId="1" dxf="1">
      <nc r="A29" t="inlineStr">
        <is>
          <t>000 1 14 06040 00 0000 430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земельных участков, государственная собственность на которые разграничена, находящихся в пользовании бюджетных и автономных учреждений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5" sId="1" ref="A29:XFD29" action="deleteRow">
    <rfmt sheetId="1" xfDxf="1" sqref="A29:XFD29" start="0" length="0"/>
    <rcc rId="0" sId="1" dxf="1">
      <nc r="A29" t="inlineStr">
        <is>
          <t>000 1 14 06042 02 0000 430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продажи земельных участков, находящихся в собственности субъектов Российской Федерации, находящихся в пользовании бюджетных и автономных учреждений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6" sId="1" ref="A29:XFD29" action="deleteRow">
    <rfmt sheetId="1" xfDxf="1" sqref="A29:XFD29" start="0" length="0"/>
    <rcc rId="0" sId="1" dxf="1">
      <nc r="A29" t="inlineStr">
        <is>
          <t>000 1 14 06320 00 0000 430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7" sId="1" ref="A29:XFD29" action="deleteRow">
    <rfmt sheetId="1" xfDxf="1" sqref="A29:XFD29" start="0" length="0"/>
    <rcc rId="0" sId="1" dxf="1">
      <nc r="A29" t="inlineStr">
        <is>
          <t>000 1 14 06322 02 0000 430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8" sId="1" ref="A29:XFD29" action="deleteRow">
    <rfmt sheetId="1" xfDxf="1" sqref="A29:XFD29" start="0" length="0"/>
    <rcc rId="0" sId="1" dxf="1">
      <nc r="A29" t="inlineStr">
        <is>
          <t>000 1 14 13000 00 0000 000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приватизации имущества, находящегося в государственной и муниципальной собственности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19" sId="1" ref="A29:XFD29" action="deleteRow">
    <rfmt sheetId="1" xfDxf="1" sqref="A29:XFD29" start="0" length="0"/>
    <rcc rId="0" sId="1" dxf="1">
      <nc r="A29" t="inlineStr">
        <is>
          <t>000 1 14 13020 02 0000 410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29" t="inlineStr">
        <is>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29">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29"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0" sId="1" ref="A30:XFD30" action="deleteRow">
    <rfmt sheetId="1" xfDxf="1" sqref="A30:XFD30" start="0" length="0"/>
    <rcc rId="0" sId="1" dxf="1">
      <nc r="A30" t="inlineStr">
        <is>
          <t>000 1 15 02000 00 0000 140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0" t="inlineStr">
        <is>
          <t>Платежи, взимаемые государственными и муниципальными органами (организациями) за выполнение определенных функций</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0">
        <v>6083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0">
        <v>6083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0"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0"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0"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0"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1" sId="1" ref="A30:XFD30" action="deleteRow">
    <rfmt sheetId="1" xfDxf="1" sqref="A30:XFD30" start="0" length="0"/>
    <rcc rId="0" sId="1" dxf="1">
      <nc r="A30" t="inlineStr">
        <is>
          <t>000 1 15 02020 02 0000 140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0" t="inlineStr">
        <is>
          <t>Платежи, взимаемые государственными органами (организациями) субъектов Российской Федерации за выполнение определенных функций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0">
        <v>6083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0">
        <v>6083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0"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2" sId="1" ref="A31:XFD31" action="deleteRow">
    <rfmt sheetId="1" xfDxf="1" sqref="A31:XFD31" start="0" length="0"/>
    <rcc rId="0" sId="1" dxf="1">
      <nc r="A31" t="inlineStr">
        <is>
          <t>000 1 16 02000 00 0000 140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873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873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3" sId="1" ref="A31:XFD31" action="deleteRow">
    <rfmt sheetId="1" xfDxf="1" sqref="A31:XFD31" start="0" length="0"/>
    <rcc rId="0" sId="1" dxf="1">
      <nc r="A31" t="inlineStr">
        <is>
          <t>000 1 16 02030 02 0000 140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873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873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4" sId="1" ref="A31:XFD31" action="deleteRow">
    <rfmt sheetId="1" xfDxf="1" sqref="A31:XFD31" start="0" length="0"/>
    <rcc rId="0" sId="1" dxf="1">
      <nc r="A31" t="inlineStr">
        <is>
          <t>000 1 16 03000 00 0000 140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о налогах и сборах</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5" sId="1" ref="A31:XFD31" action="deleteRow">
    <rfmt sheetId="1" xfDxf="1" sqref="A31:XFD31" start="0" length="0"/>
    <rcc rId="0" sId="1" dxf="1">
      <nc r="A31" t="inlineStr">
        <is>
          <t>000 1 16 03020 02 0000 140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о налогах и сборах, предусмотренные статьей 129.2 Налогового кодекса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6" sId="1" ref="A31:XFD31" action="deleteRow">
    <rfmt sheetId="1" xfDxf="1" sqref="A31:XFD31" start="0" length="0"/>
    <rcc rId="0" sId="1" dxf="1">
      <nc r="A31" t="inlineStr">
        <is>
          <t>000 1 16 08000 01 0000 140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7" sId="1" ref="A31:XFD31" action="deleteRow">
    <rfmt sheetId="1" xfDxf="1" sqref="A31:XFD31" start="0" length="0"/>
    <rcc rId="0" sId="1" dxf="1">
      <nc r="A31" t="inlineStr">
        <is>
          <t>000 1 16 08010 01 0000 140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средства, обращенные в собственность государства на основании обвинительных приговоров судов, подлежащие зачислению в федеральный бюджет</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8" sId="1" ref="A31:XFD31" action="deleteRow">
    <rfmt sheetId="1" xfDxf="1" sqref="A31:XFD31" start="0" length="0"/>
    <rcc rId="0" sId="1" dxf="1">
      <nc r="A31" t="inlineStr">
        <is>
          <t>000 1 16 18000 00 0000 140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бюджетного законодательства Российской Федерации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250.2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250.2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29" sId="1" ref="A31:XFD31" action="deleteRow">
    <rfmt sheetId="1" xfDxf="1" sqref="A31:XFD31" start="0" length="0"/>
    <rcc rId="0" sId="1" dxf="1">
      <nc r="A31" t="inlineStr">
        <is>
          <t>000 1 16 18020 02 0000 140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бюджетного законодательства (в части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250.2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250.2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0" sId="1" ref="A31:XFD31" action="deleteRow">
    <rfmt sheetId="1" xfDxf="1" sqref="A31:XFD31" start="0" length="0"/>
    <rcc rId="0" sId="1" dxf="1">
      <nc r="A31" t="inlineStr">
        <is>
          <t>000 1 16 18040 04 0000 140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бюджетного законодательства (в части бюджетов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1" sId="1" ref="A31:XFD31" action="deleteRow">
    <rfmt sheetId="1" xfDxf="1" sqref="A31:XFD31" start="0" length="0"/>
    <rcc rId="0" sId="1" dxf="1">
      <nc r="A31" t="inlineStr">
        <is>
          <t>000 1 16 18050 05 0000 140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бюджетного законодательства (в части бюджетов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2" sId="1" ref="A31:XFD31" action="deleteRow">
    <rfmt sheetId="1" xfDxf="1" sqref="A31:XFD31" start="0" length="0"/>
    <rcc rId="0" sId="1" dxf="1">
      <nc r="A31" t="inlineStr">
        <is>
          <t>000 1 16 18050 10 0000 140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бюджетного законодательства (в части бюджетов сельских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3" sId="1" ref="A31:XFD31" action="deleteRow">
    <rfmt sheetId="1" xfDxf="1" sqref="A31:XFD31" start="0" length="0"/>
    <rcc rId="0" sId="1" dxf="1">
      <nc r="A31" t="inlineStr">
        <is>
          <t>000 1 16 18050 13 0000 140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бюджетного законодательства (в части бюджетов городских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4" sId="1" ref="A31:XFD31" action="deleteRow">
    <rfmt sheetId="1" xfDxf="1" sqref="A31:XFD31" start="0" length="0"/>
    <rcc rId="0" sId="1" dxf="1">
      <nc r="A31" t="inlineStr">
        <is>
          <t>000 1 16 21000 00 0000 140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и иные суммы, взыскиваемые с лиц, виновных в совершении преступлений, и в возмещение ущерба имуществу</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5" sId="1" ref="A31:XFD31" action="deleteRow">
    <rfmt sheetId="1" xfDxf="1" sqref="A31:XFD31" start="0" length="0"/>
    <rcc rId="0" sId="1" dxf="1">
      <nc r="A31" t="inlineStr">
        <is>
          <t>000 1 16 21020 02 0000 140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6" sId="1" ref="A31:XFD31" action="deleteRow">
    <rfmt sheetId="1" xfDxf="1" sqref="A31:XFD31" start="0" length="0"/>
    <rcc rId="0" sId="1" dxf="1">
      <nc r="A31" t="inlineStr">
        <is>
          <t>000 1 16 23000 00 0000 140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Доходы от возмещения ущерба при возникновении страховых случаев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103.9</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103.9</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7" sId="1" ref="A31:XFD31" action="deleteRow">
    <rfmt sheetId="1" xfDxf="1" sqref="A31:XFD31" start="0" length="0"/>
    <rcc rId="0" sId="1" dxf="1">
      <nc r="A31" t="inlineStr">
        <is>
          <t>000 1 16 23020 02 0000 140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103.9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103.9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8" sId="1" ref="A31:XFD31" action="deleteRow">
    <rfmt sheetId="1" xfDxf="1" sqref="A31:XFD31" start="0" length="0"/>
    <rcc rId="0" sId="1" dxf="1">
      <nc r="A31" t="inlineStr">
        <is>
          <t>000 1 16 23021 02 0000 140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103.9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103.9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39" sId="1" ref="A31:XFD31" action="deleteRow">
    <rfmt sheetId="1" xfDxf="1" sqref="A31:XFD31" start="0" length="0"/>
    <rcc rId="0" sId="1" dxf="1">
      <nc r="A31" t="inlineStr">
        <is>
          <t>000 1 16 23022 02 0000 140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0" sId="1" ref="A31:XFD31" action="deleteRow">
    <rfmt sheetId="1" xfDxf="1" sqref="A31:XFD31" start="0" length="0"/>
    <rcc rId="0" sId="1" dxf="1">
      <nc r="A31" t="inlineStr">
        <is>
          <t>000 1 16 25000 00 0000 140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458.5</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458.5</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1" sId="1" ref="A31:XFD31" action="deleteRow">
    <rfmt sheetId="1" xfDxf="1" sqref="A31:XFD31" start="0" length="0"/>
    <rcc rId="0" sId="1" dxf="1">
      <nc r="A31" t="inlineStr">
        <is>
          <t>000 1 16 25010 01 0000 140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недрах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2" sId="1" ref="A31:XFD31" action="deleteRow">
    <rfmt sheetId="1" xfDxf="1" sqref="A31:XFD31" start="0" length="0"/>
    <rcc rId="0" sId="1" dxf="1">
      <nc r="A31" t="inlineStr">
        <is>
          <t>000 1 16 25020 01 0000 140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об особо охраняемых природных территориях</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3" sId="1" ref="A31:XFD31" action="deleteRow">
    <rfmt sheetId="1" xfDxf="1" sqref="A31:XFD31" start="0" length="0"/>
    <rcc rId="0" sId="1" dxf="1">
      <nc r="A31" t="inlineStr">
        <is>
          <t>000 1 16 25030 01 0000 140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об охране и использовании животного мира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4" sId="1" ref="A31:XFD31" action="deleteRow">
    <rfmt sheetId="1" xfDxf="1" sqref="A31:XFD31" start="0" length="0"/>
    <rcc rId="0" sId="1" dxf="1">
      <nc r="A31" t="inlineStr">
        <is>
          <t>000 1 16 25040 01 0000 140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об экологической экспертизе</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5" sId="1" ref="A31:XFD31" action="deleteRow">
    <rfmt sheetId="1" xfDxf="1" sqref="A31:XFD31" start="0" length="0"/>
    <rcc rId="0" sId="1" dxf="1">
      <nc r="A31" t="inlineStr">
        <is>
          <t>000 1 16 25050 01 0000 140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в области охраны окружающей среды</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6" sId="1" ref="A31:XFD31" action="deleteRow">
    <rfmt sheetId="1" xfDxf="1" sqref="A31:XFD31" start="0" length="0"/>
    <rcc rId="0" sId="1" dxf="1">
      <nc r="A31" t="inlineStr">
        <is>
          <t>000 1 16 25080 00 0000 140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водного законодательства</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458.5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458.5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7" sId="1" ref="A31:XFD31" action="deleteRow">
    <rfmt sheetId="1" xfDxf="1" sqref="A31:XFD31" start="0" length="0"/>
    <rcc rId="0" sId="1" dxf="1">
      <nc r="A31" t="inlineStr">
        <is>
          <t>000 1 16 25084 04 0000 140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водного законодательства, установленное на водных объектах, находящихся в собственности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8" sId="1" ref="A31:XFD31" action="deleteRow">
    <rfmt sheetId="1" xfDxf="1" sqref="A31:XFD31" start="0" length="0"/>
    <rcc rId="0" sId="1" dxf="1">
      <nc r="A31" t="inlineStr">
        <is>
          <t>000 1 16 25085 05 0000 140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49" sId="1" ref="A31:XFD31" action="deleteRow">
    <rfmt sheetId="1" xfDxf="1" sqref="A31:XFD31" start="0" length="0"/>
    <rcc rId="0" sId="1" dxf="1">
      <nc r="A31" t="inlineStr">
        <is>
          <t>000 1 16 25085 10 0000 140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водного законодательства, установленное на водных объектах, находящихся в собственности сельских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0" sId="1" ref="A31:XFD31" action="deleteRow">
    <rfmt sheetId="1" xfDxf="1" sqref="A31:XFD31" start="0" length="0"/>
    <rcc rId="0" sId="1" dxf="1">
      <nc r="A31" t="inlineStr">
        <is>
          <t>000 1 16 25085 13 0000 140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водного законодательства, установленное на водных объектах, находящихся в собственности городских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1" sId="1" ref="A31:XFD31" action="deleteRow">
    <rfmt sheetId="1" xfDxf="1" sqref="A31:XFD31" start="0" length="0"/>
    <rcc rId="0" sId="1" dxf="1">
      <nc r="A31" t="inlineStr">
        <is>
          <t>000 1 16 25086 02 0000 140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458.5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458.5</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2" sId="1" ref="A31:XFD31" action="deleteRow">
    <rfmt sheetId="1" xfDxf="1" sqref="A31:XFD31" start="0" length="0"/>
    <rcc rId="0" sId="1" dxf="1">
      <nc r="A31" t="inlineStr">
        <is>
          <t>000 1 16 26000 01 0000 140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о рекламе</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193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193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3" sId="1" ref="A31:XFD31" action="deleteRow">
    <rfmt sheetId="1" xfDxf="1" sqref="A31:XFD31" start="0" length="0"/>
    <rcc rId="0" sId="1" dxf="1">
      <nc r="A31" t="inlineStr">
        <is>
          <t>000 1 16 27000 01 0000 140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пожарной безопасности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4403.6000000000004</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4403.6000000000004</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4" sId="1" ref="A31:XFD31" action="deleteRow">
    <rfmt sheetId="1" xfDxf="1" sqref="A31:XFD31" start="0" length="0"/>
    <rcc rId="0" sId="1" dxf="1">
      <nc r="A31" t="inlineStr">
        <is>
          <t>000 1 16 30000 01 0000 140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правонарушения в области дорожного движения</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843478</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843478</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5" sId="1" ref="A31:XFD31" action="deleteRow">
    <rfmt sheetId="1" xfDxf="1" sqref="A31:XFD31" start="0" length="0"/>
    <rcc rId="0" sId="1" dxf="1">
      <nc r="A31" t="inlineStr">
        <is>
          <t>000 1 16 30010 01 0000 140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правил перевозки крупногабаритных и тяжеловесных грузов по автомобильным дорогам общего пользования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785.3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785.3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6" sId="1" ref="A31:XFD31" action="deleteRow">
    <rfmt sheetId="1" xfDxf="1" sqref="A31:XFD31" start="0" length="0"/>
    <rcc rId="0" sId="1" dxf="1">
      <nc r="A31" t="inlineStr">
        <is>
          <t>000 1 16 30012 01 0000 140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785.3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785.3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7" sId="1" ref="A31:XFD31" action="deleteRow">
    <rfmt sheetId="1" xfDxf="1" sqref="A31:XFD31" start="0" length="0"/>
    <rcc rId="0" sId="1" dxf="1">
      <nc r="A31" t="inlineStr">
        <is>
          <t>000 1 16 30020 01 0000 140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безопасности дорожного движения</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842692.7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842692.7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8" sId="1" ref="A31:XFD31" action="deleteRow">
    <rfmt sheetId="1" xfDxf="1" sqref="A31:XFD31" start="0" length="0"/>
    <rcc rId="0" sId="1" dxf="1">
      <nc r="A31" t="inlineStr">
        <is>
          <t>000 1 16 32000 00 0000 140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налагаемые в возмещение ущерба, причиненного в результате незаконного или нецелевого использования бюджетных средств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59" sId="1" ref="A31:XFD31" action="deleteRow">
    <rfmt sheetId="1" xfDxf="1" sqref="A31:XFD31" start="0" length="0"/>
    <rcc rId="0" sId="1" dxf="1">
      <nc r="A31" t="inlineStr">
        <is>
          <t>000 1 16 32000 02 0000 140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0" sId="1" ref="A31:XFD31" action="deleteRow">
    <rfmt sheetId="1" xfDxf="1" sqref="A31:XFD31" start="0" length="0"/>
    <rcc rId="0" sId="1" dxf="1">
      <nc r="A31" t="inlineStr">
        <is>
          <t>000 1 16 33000 00 0000 140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821.7</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821.7</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1" sId="1" ref="A31:XFD31" action="deleteRow">
    <rfmt sheetId="1" xfDxf="1" sqref="A31:XFD31" start="0" length="0"/>
    <rcc rId="0" sId="1" dxf="1">
      <nc r="A31" t="inlineStr">
        <is>
          <t>000 1 16 33020 02 0000 140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821.7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821.7</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2" sId="1" ref="A31:XFD31" action="deleteRow">
    <rfmt sheetId="1" xfDxf="1" sqref="A31:XFD31" start="0" length="0"/>
    <rcc rId="0" sId="1" dxf="1">
      <nc r="A31" t="inlineStr">
        <is>
          <t>000 1 16 33040 04 0000 140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3" sId="1" ref="A31:XFD31" action="deleteRow">
    <rfmt sheetId="1" xfDxf="1" sqref="A31:XFD31" start="0" length="0"/>
    <rcc rId="0" sId="1" dxf="1">
      <nc r="A31" t="inlineStr">
        <is>
          <t>000 1 16 33050 05 0000 140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4" sId="1" ref="A31:XFD31" action="deleteRow">
    <rfmt sheetId="1" xfDxf="1" sqref="A31:XFD31" start="0" length="0"/>
    <rcc rId="0" sId="1" dxf="1">
      <nc r="A31" t="inlineStr">
        <is>
          <t>000 1 16 33050 10 0000 140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5" sId="1" ref="A31:XFD31" action="deleteRow">
    <rfmt sheetId="1" xfDxf="1" sqref="A31:XFD31" start="0" length="0"/>
    <rcc rId="0" sId="1" dxf="1">
      <nc r="A31" t="inlineStr">
        <is>
          <t>000 1 16 33050 13 0000 140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6" sId="1" ref="A31:XFD31" action="deleteRow">
    <rfmt sheetId="1" xfDxf="1" sqref="A31:XFD31" start="0" length="0"/>
    <rcc rId="0" sId="1" dxf="1">
      <nc r="A31" t="inlineStr">
        <is>
          <t>000 1 16 35000 00 0000 140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Суммы по искам о возмещении вреда, причиненного окружающей среде</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7" sId="1" ref="A31:XFD31" action="deleteRow">
    <rfmt sheetId="1" xfDxf="1" sqref="A31:XFD31" start="0" length="0"/>
    <rcc rId="0" sId="1" dxf="1">
      <nc r="A31" t="inlineStr">
        <is>
          <t>000 1 16 35020 04 0000 140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Суммы по искам о возмещении вреда, причиненного окружающей среде, подлежащие зачислению в бюджеты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8" sId="1" ref="A31:XFD31" action="deleteRow">
    <rfmt sheetId="1" xfDxf="1" sqref="A31:XFD31" start="0" length="0"/>
    <rcc rId="0" sId="1" dxf="1">
      <nc r="A31" t="inlineStr">
        <is>
          <t>000 1 16 35030 05 0000 140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Суммы по искам о возмещении вреда, причиненного окружающей среде, подлежащие зачислению в бюджеты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69" sId="1" ref="A31:XFD31" action="deleteRow">
    <rfmt sheetId="1" xfDxf="1" sqref="A31:XFD31" start="0" length="0"/>
    <rcc rId="0" sId="1" dxf="1">
      <nc r="A31" t="inlineStr">
        <is>
          <t>000 1 16 37000 00 0000 140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5732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5732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0" sId="1" ref="A31:XFD31" action="deleteRow">
    <rfmt sheetId="1" xfDxf="1" sqref="A31:XFD31" start="0" length="0"/>
    <rcc rId="0" sId="1" dxf="1">
      <nc r="A31" t="inlineStr">
        <is>
          <t>000 1 16 37020 02 0000 140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5732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5732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1" sId="1" ref="A31:XFD31" action="deleteRow">
    <rfmt sheetId="1" xfDxf="1" sqref="A31:XFD31" start="0" length="0"/>
    <rcc rId="0" sId="1" dxf="1">
      <nc r="A31" t="inlineStr">
        <is>
          <t>000 1 16 42000 00 0000 140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условий договоров (соглашений) о предоставлении бюджетных кредитов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200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200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2" sId="1" ref="A31:XFD31" action="deleteRow">
    <rfmt sheetId="1" xfDxf="1" sqref="A31:XFD31" start="0" length="0"/>
    <rcc rId="0" sId="1" dxf="1">
      <nc r="A31" t="inlineStr">
        <is>
          <t>000 1 16 42020 02 0000 140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200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200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3" sId="1" ref="A31:XFD31" action="deleteRow">
    <rfmt sheetId="1" xfDxf="1" sqref="A31:XFD31" start="0" length="0"/>
    <rcc rId="0" sId="1" dxf="1">
      <nc r="A31" t="inlineStr">
        <is>
          <t>000 1 16 43000 01 0000 140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4" sId="1" ref="A31:XFD31" action="deleteRow">
    <rfmt sheetId="1" xfDxf="1" sqref="A31:XFD31" start="0" length="0"/>
    <rcc rId="0" sId="1" dxf="1">
      <nc r="A31" t="inlineStr">
        <is>
          <t>000 1 16 46000 00 0000 140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15529.9</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15529.9</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5" sId="1" ref="A31:XFD31" action="deleteRow">
    <rfmt sheetId="1" xfDxf="1" sqref="A31:XFD31" start="0" length="0"/>
    <rcc rId="0" sId="1" dxf="1">
      <nc r="A31" t="inlineStr">
        <is>
          <t>000 1 16 46000 02 0000 140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15529.9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15529.9</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6" sId="1" ref="A31:XFD31" action="deleteRow">
    <rfmt sheetId="1" xfDxf="1" sqref="A31:XFD31" start="0" length="0"/>
    <rcc rId="0" sId="1" dxf="1">
      <nc r="A31" t="inlineStr">
        <is>
          <t>000 1 16 50000 01 0000 140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за нарушения правил перевозок пассажиров и багажа легковым такси</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7" sId="1" ref="A31:XFD31" action="deleteRow">
    <rfmt sheetId="1" xfDxf="1" sqref="A31:XFD31" start="0" length="0"/>
    <rcc rId="0" sId="1" dxf="1">
      <nc r="A31" t="inlineStr">
        <is>
          <t>000 1 16 51000 02 0000 140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установленные законами субъектов Российской Федерации за несоблюдение муниципальных правовых актов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8" sId="1" ref="A31:XFD31" action="deleteRow">
    <rfmt sheetId="1" xfDxf="1" sqref="A31:XFD31" start="0" length="0"/>
    <rcc rId="0" sId="1" dxf="1">
      <nc r="A31" t="inlineStr">
        <is>
          <t>000 1 16 51020 02 0000 140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79" sId="1" ref="A31:XFD31" action="deleteRow">
    <rfmt sheetId="1" xfDxf="1" sqref="A31:XFD31" start="0" length="0"/>
    <rcc rId="0" sId="1" dxf="1">
      <nc r="A31" t="inlineStr">
        <is>
          <t>000 1 16 51030 02 0000 140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0" sId="1" ref="A31:XFD31" action="deleteRow">
    <rfmt sheetId="1" xfDxf="1" sqref="A31:XFD31" start="0" length="0"/>
    <rcc rId="0" sId="1" dxf="1">
      <nc r="A31" t="inlineStr">
        <is>
          <t>000 1 16 51040 02 0000 140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1" sId="1" ref="A31:XFD31" action="deleteRow">
    <rfmt sheetId="1" xfDxf="1" sqref="A31:XFD31" start="0" length="0"/>
    <rcc rId="0" sId="1" dxf="1">
      <nc r="A31" t="inlineStr">
        <is>
          <t>000 1 16 90000 00 0000 140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Прочие поступления от денежных взысканий (штрафов) и иных сумм в возмещение ущерба</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19104.2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19104.2</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2" sId="1" ref="A31:XFD31" action="deleteRow">
    <rfmt sheetId="1" xfDxf="1" sqref="A31:XFD31" start="0" length="0"/>
    <rcc rId="0" sId="1" dxf="1">
      <nc r="A31" t="inlineStr">
        <is>
          <t>000 1 16 90020 02 0000 140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Прочие поступления от денежных взысканий (штрафов) и иных сумм в возмещение ущерба, зачисляемые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19104.2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19104.2</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3" sId="1" ref="A31:XFD31" action="deleteRow">
    <rfmt sheetId="1" xfDxf="1" sqref="A31:XFD31" start="0" length="0"/>
    <rcc rId="0" sId="1" dxf="1">
      <nc r="A31" t="inlineStr">
        <is>
          <t>000 1 16 90040 04 0000 140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Прочие поступления от денежных взысканий (штрафов) и иных сумм в возмещение ущерба, зачисляемые в бюджеты городских округов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4" sId="1" ref="A31:XFD31" action="deleteRow">
    <rfmt sheetId="1" xfDxf="1" sqref="A31:XFD31" start="0" length="0"/>
    <rcc rId="0" sId="1" dxf="1">
      <nc r="A31" t="inlineStr">
        <is>
          <t>000 1 16 90050 05 0000 140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1" t="inlineStr">
        <is>
          <t>Прочие поступления от денежных взысканий (штрафов) и иных сумм в возмещение ущерба, зачисляемые в бюджеты муниципальных районов</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1">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1"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5" sId="1" ref="A32:XFD32" action="deleteRow">
    <rfmt sheetId="1" xfDxf="1" sqref="A32:XFD32" start="0" length="0"/>
    <rcc rId="0" sId="1" dxf="1">
      <nc r="A32" t="inlineStr">
        <is>
          <t>000 1 17 01000 00 0000 180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2" t="inlineStr">
        <is>
          <t>Невыясненные поступления</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2">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2">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6" sId="1" ref="A32:XFD32" action="deleteRow">
    <rfmt sheetId="1" xfDxf="1" sqref="A32:XFD32" start="0" length="0"/>
    <rcc rId="0" sId="1" dxf="1">
      <nc r="A32" t="inlineStr">
        <is>
          <t>000 1 17 01020 02 0000 180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2" t="inlineStr">
        <is>
          <t>Невыясненные поступления, зачисляемые в бюджеты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2">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2">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7" sId="1" ref="A32:XFD32" action="deleteRow">
    <rfmt sheetId="1" xfDxf="1" sqref="A32:XFD32" start="0" length="0"/>
    <rcc rId="0" sId="1" dxf="1">
      <nc r="A32" t="inlineStr">
        <is>
          <t>000 1 17 05000 00 0000 180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2" t="inlineStr">
        <is>
          <t>Прочие неналоговые доходы</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2">
        <v>199.3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2">
        <v>199.3</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8" sId="1" ref="A32:XFD32" action="deleteRow">
    <rfmt sheetId="1" xfDxf="1" sqref="A32:XFD32" start="0" length="0"/>
    <rcc rId="0" sId="1" dxf="1">
      <nc r="A32" t="inlineStr">
        <is>
          <t>000 1 17 05020 02 0000 180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2" t="inlineStr">
        <is>
          <t>Прочие неналоговые доходы бюджетов субъектов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2">
        <v>199.3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2">
        <v>199.3</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89" sId="1" ref="A32:XFD32" action="deleteRow">
    <rfmt sheetId="1" xfDxf="1" sqref="A32:XFD32" start="0" length="0"/>
    <rcc rId="0" sId="1" dxf="1">
      <nc r="A32" t="inlineStr">
        <is>
          <t>000 1 17 05070 02 0000 180</t>
        </is>
      </nc>
      <ndxf>
        <font>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2" t="inlineStr">
        <is>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is>
      </nc>
      <ndxf>
        <font>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2">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2">
        <v>0</v>
      </nc>
      <n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2" start="0" length="0">
      <dxf>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rc rId="290" sId="1" ref="A32:XFD32" action="deleteRow">
    <rfmt sheetId="1" xfDxf="1" sqref="A32:XFD32" start="0" length="0"/>
    <rcc rId="0" sId="1" dxf="1">
      <nc r="A32" t="inlineStr">
        <is>
          <t>000 1 17 11000 02 0000 180</t>
        </is>
      </nc>
      <ndxf>
        <font>
          <b/>
          <sz val="11"/>
          <color rgb="FF000000"/>
          <name val="Times New Roman"/>
          <scheme val="none"/>
        </font>
        <alignment horizontal="center" readingOrder="0"/>
        <border outline="0">
          <left style="thin">
            <color rgb="FF000000"/>
          </left>
          <right style="thin">
            <color rgb="FF000000"/>
          </right>
          <top style="thin">
            <color rgb="FF000000"/>
          </top>
          <bottom style="thin">
            <color rgb="FF000000"/>
          </bottom>
        </border>
      </ndxf>
    </rcc>
    <rcc rId="0" sId="1" dxf="1">
      <nc r="B32" t="inlineStr">
        <is>
          <t>Возврат декларационного платежа, уплаченного в период с 1 марта 2007 года и до 1 января 2008 года при упрощенном декларировании доходов</t>
        </is>
      </nc>
      <ndxf>
        <font>
          <b/>
          <sz val="11"/>
          <color rgb="FF000000"/>
          <name val="Times New Roman"/>
          <scheme val="none"/>
        </font>
        <alignment horizontal="left" readingOrder="0"/>
        <border outline="0">
          <left style="thin">
            <color rgb="FF000000"/>
          </left>
          <right style="thin">
            <color rgb="FF000000"/>
          </right>
          <top style="thin">
            <color rgb="FF000000"/>
          </top>
          <bottom style="thin">
            <color rgb="FF000000"/>
          </bottom>
        </border>
      </ndxf>
    </rcc>
    <rcc rId="0" sId="1" dxf="1" numFmtId="34">
      <nc r="C32">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cc rId="0" sId="1" dxf="1" numFmtId="34">
      <nc r="D32">
        <v>0</v>
      </nc>
      <n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ndxf>
    </rcc>
    <rfmt sheetId="1" sqref="E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F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G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fmt sheetId="1" sqref="H32" start="0" length="0">
      <dxf>
        <font>
          <b/>
          <sz val="10"/>
          <color rgb="FF000000"/>
          <name val="Times New Roman"/>
          <scheme val="none"/>
        </font>
        <numFmt numFmtId="165" formatCode="_-* #,##0.0\ _₽_-;\-* #,##0.0\ _₽_-;_-* &quot;-&quot;?\ _₽_-;_-@_-"/>
        <alignment horizontal="right" vertical="center" indent="1" readingOrder="0"/>
        <border outline="0">
          <left style="thin">
            <color rgb="FF000000"/>
          </left>
          <right style="thin">
            <color rgb="FF000000"/>
          </right>
          <top style="thin">
            <color rgb="FF000000"/>
          </top>
          <bottom style="thin">
            <color rgb="FF000000"/>
          </bottom>
        </border>
      </dxf>
    </rfmt>
  </rr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 sId="1">
    <nc r="F11">
      <f>E11/C11*100</f>
    </nc>
  </rcc>
  <rcc rId="292" sId="1">
    <nc r="G11">
      <f>E11/D11*100</f>
    </nc>
  </rcc>
  <rcc rId="293" sId="1">
    <nc r="F12">
      <f>E12/C12*100</f>
    </nc>
  </rcc>
  <rcc rId="294" sId="1">
    <nc r="F13">
      <f>E13/C13*100</f>
    </nc>
  </rcc>
  <rcc rId="295" sId="1">
    <nc r="F14">
      <f>E14/C14*100</f>
    </nc>
  </rcc>
  <rcc rId="296" sId="1">
    <nc r="F15">
      <f>E15/C15*100</f>
    </nc>
  </rcc>
  <rcc rId="297" sId="1">
    <nc r="F16">
      <f>E16/C16*100</f>
    </nc>
  </rcc>
  <rcc rId="298" sId="1">
    <nc r="F17">
      <f>E17/C17*100</f>
    </nc>
  </rcc>
  <rcc rId="299" sId="1">
    <nc r="F18">
      <f>E18/C18*100</f>
    </nc>
  </rcc>
  <rcc rId="300" sId="1">
    <nc r="F19">
      <f>E19/C19*100</f>
    </nc>
  </rcc>
  <rcc rId="301" sId="1">
    <nc r="F20">
      <f>E20/C20*100</f>
    </nc>
  </rcc>
  <rcc rId="302" sId="1">
    <nc r="F21">
      <f>E21/C21*100</f>
    </nc>
  </rcc>
  <rcc rId="303" sId="1">
    <nc r="F22">
      <f>E22/C22*100</f>
    </nc>
  </rcc>
  <rcc rId="304" sId="1">
    <nc r="F23">
      <f>E23/C23*100</f>
    </nc>
  </rcc>
  <rcc rId="305" sId="1">
    <nc r="F24">
      <f>E24/C24*100</f>
    </nc>
  </rcc>
  <rcc rId="306" sId="1">
    <nc r="F25">
      <f>E25/C25*100</f>
    </nc>
  </rcc>
  <rcc rId="307" sId="1">
    <nc r="F26">
      <f>E26/C26*100</f>
    </nc>
  </rcc>
  <rcc rId="308" sId="1">
    <nc r="F27">
      <f>E27/C27*100</f>
    </nc>
  </rcc>
  <rcc rId="309" sId="1">
    <nc r="F28">
      <f>E28/C28*100</f>
    </nc>
  </rcc>
  <rcc rId="310" sId="1">
    <nc r="F29">
      <f>E29/C29*100</f>
    </nc>
  </rcc>
  <rcc rId="311" sId="1">
    <nc r="F30">
      <f>E30/C30*100</f>
    </nc>
  </rcc>
  <rcc rId="312" sId="1">
    <nc r="F31">
      <f>E31/C31*100</f>
    </nc>
  </rcc>
  <rcc rId="313" sId="1">
    <nc r="F7">
      <f>E7/C7*100</f>
    </nc>
  </rcc>
  <rcc rId="314" sId="1">
    <nc r="F8">
      <f>E8/C8*100</f>
    </nc>
  </rcc>
  <rcc rId="315" sId="1">
    <nc r="F9">
      <f>E9/C9*100</f>
    </nc>
  </rcc>
  <rcc rId="316" sId="1">
    <nc r="F10">
      <f>E10/C10*100</f>
    </nc>
  </rcc>
  <rcc rId="317" sId="1">
    <nc r="G12">
      <f>E12/D12*100</f>
    </nc>
  </rcc>
  <rcc rId="318" sId="1">
    <nc r="G13">
      <f>E13/D13*100</f>
    </nc>
  </rcc>
  <rcc rId="319" sId="1">
    <nc r="G14">
      <f>E14/D14*100</f>
    </nc>
  </rcc>
  <rcc rId="320" sId="1">
    <nc r="G15">
      <f>E15/D15*100</f>
    </nc>
  </rcc>
  <rcc rId="321" sId="1">
    <nc r="G16">
      <f>E16/D16*100</f>
    </nc>
  </rcc>
  <rcc rId="322" sId="1">
    <nc r="G17">
      <f>E17/D17*100</f>
    </nc>
  </rcc>
  <rcc rId="323" sId="1">
    <nc r="G18">
      <f>E18/D18*100</f>
    </nc>
  </rcc>
  <rcc rId="324" sId="1">
    <nc r="G19">
      <f>E19/D19*100</f>
    </nc>
  </rcc>
  <rcc rId="325" sId="1">
    <nc r="G20">
      <f>E20/D20*100</f>
    </nc>
  </rcc>
  <rcc rId="326" sId="1">
    <nc r="G21">
      <f>E21/D21*100</f>
    </nc>
  </rcc>
  <rcc rId="327" sId="1">
    <nc r="G22">
      <f>E22/D22*100</f>
    </nc>
  </rcc>
  <rcc rId="328" sId="1">
    <nc r="G23">
      <f>E23/D23*100</f>
    </nc>
  </rcc>
  <rcc rId="329" sId="1">
    <nc r="G24">
      <f>E24/D24*100</f>
    </nc>
  </rcc>
  <rcc rId="330" sId="1">
    <nc r="G25">
      <f>E25/D25*100</f>
    </nc>
  </rcc>
  <rcc rId="331" sId="1">
    <nc r="G26">
      <f>E26/D26*100</f>
    </nc>
  </rcc>
  <rcc rId="332" sId="1">
    <nc r="G27">
      <f>E27/D27*100</f>
    </nc>
  </rcc>
  <rcc rId="333" sId="1">
    <nc r="G28">
      <f>E28/D28*100</f>
    </nc>
  </rcc>
  <rcc rId="334" sId="1">
    <nc r="G29">
      <f>E29/D29*100</f>
    </nc>
  </rcc>
  <rcc rId="335" sId="1">
    <nc r="G30">
      <f>E30/D30*100</f>
    </nc>
  </rcc>
  <rcc rId="336" sId="1">
    <nc r="G31">
      <f>E31/D31*100</f>
    </nc>
  </rcc>
  <rcc rId="337" sId="1">
    <nc r="G7">
      <f>E7/D7*100</f>
    </nc>
  </rcc>
  <rcc rId="338" sId="1">
    <nc r="G8">
      <f>E8/D8*100</f>
    </nc>
  </rcc>
  <rcc rId="339" sId="1">
    <nc r="G9">
      <f>E9/D9*100</f>
    </nc>
  </rcc>
  <rcc rId="340" sId="1">
    <nc r="G10">
      <f>E10/D10*100</f>
    </nc>
  </rcc>
  <rcc rId="341" sId="1" numFmtId="34">
    <nc r="E20">
      <v>42931.8</v>
    </nc>
  </rcc>
  <rcc rId="342" sId="1" numFmtId="34">
    <nc r="E21">
      <v>36687.800000000003</v>
    </nc>
  </rcc>
  <rcc rId="343" sId="1" numFmtId="34">
    <nc r="E22">
      <v>6244</v>
    </nc>
  </rcc>
  <rcc rId="344" sId="1" numFmtId="34">
    <nc r="E23">
      <v>258634.90000000005</v>
    </nc>
  </rcc>
  <rcc rId="345" sId="1" numFmtId="34">
    <nc r="E24">
      <v>151</v>
    </nc>
  </rcc>
  <rcc rId="346" sId="1" numFmtId="34">
    <nc r="E25">
      <v>116792.2</v>
    </nc>
  </rcc>
  <rcc rId="347" sId="1" numFmtId="34">
    <nc r="E27">
      <v>251026.30000000002</v>
    </nc>
  </rcc>
  <rcc rId="348" sId="1" numFmtId="34">
    <nc r="E26">
      <v>364023.5</v>
    </nc>
  </rcc>
  <rcc rId="349" sId="1" numFmtId="34">
    <nc r="E28">
      <v>1478.8</v>
    </nc>
  </rcc>
  <rcc rId="350" sId="1" numFmtId="34">
    <nc r="E29">
      <v>6293.2</v>
    </nc>
  </rcc>
  <rcc rId="351" sId="1" numFmtId="34">
    <nc r="E30">
      <v>681368.70000000019</v>
    </nc>
  </rcc>
  <rcc rId="352" sId="1" numFmtId="34">
    <nc r="E31">
      <v>-4096.8</v>
    </nc>
  </rcc>
  <rfmt sheetId="1" sqref="E2" start="0" length="0">
    <dxf>
      <numFmt numFmtId="165" formatCode="_-* #,##0.0\ _₽_-;\-* #,##0.0\ _₽_-;_-* &quot;-&quot;?\ _₽_-;_-@_-"/>
    </dxf>
  </rfmt>
  <rfmt sheetId="1" sqref="F9" start="0" length="2147483647">
    <dxf>
      <font>
        <color rgb="FFFF0000"/>
      </font>
    </dxf>
  </rfmt>
  <rfmt sheetId="1" sqref="F9" start="0" length="2147483647">
    <dxf>
      <font/>
    </dxf>
  </rfmt>
  <rfmt sheetId="1" sqref="F9" start="0" length="2147483647">
    <dxf>
      <font>
        <color theme="1"/>
      </font>
    </dxf>
  </rfmt>
  <rfmt sheetId="1" sqref="F9">
    <dxf>
      <fill>
        <patternFill>
          <bgColor theme="9"/>
        </patternFill>
      </fill>
    </dxf>
  </rfmt>
  <rfmt sheetId="1" sqref="F11:F12">
    <dxf>
      <fill>
        <patternFill>
          <bgColor theme="9"/>
        </patternFill>
      </fill>
    </dxf>
  </rfmt>
  <rfmt sheetId="1" sqref="F14:F15">
    <dxf>
      <fill>
        <patternFill>
          <bgColor theme="9"/>
        </patternFill>
      </fill>
    </dxf>
  </rfmt>
  <rfmt sheetId="1" sqref="F18:F19">
    <dxf>
      <fill>
        <patternFill>
          <bgColor theme="9"/>
        </patternFill>
      </fill>
    </dxf>
  </rfmt>
  <rfmt sheetId="1" sqref="F20:F22">
    <dxf>
      <fill>
        <patternFill>
          <bgColor theme="9"/>
        </patternFill>
      </fill>
    </dxf>
  </rfmt>
  <rfmt sheetId="1" sqref="F24">
    <dxf>
      <fill>
        <patternFill>
          <bgColor theme="9"/>
        </patternFill>
      </fill>
    </dxf>
  </rfmt>
  <rfmt sheetId="1" sqref="F25">
    <dxf>
      <fill>
        <patternFill>
          <bgColor theme="9"/>
        </patternFill>
      </fill>
    </dxf>
  </rfmt>
  <rfmt sheetId="1" sqref="F27">
    <dxf>
      <fill>
        <patternFill>
          <bgColor theme="9"/>
        </patternFill>
      </fill>
    </dxf>
  </rfmt>
  <rfmt sheetId="1" sqref="F28">
    <dxf>
      <fill>
        <patternFill>
          <bgColor theme="9"/>
        </patternFill>
      </fill>
    </dxf>
  </rfmt>
  <rfmt sheetId="1" sqref="F30:F31">
    <dxf>
      <fill>
        <patternFill>
          <bgColor theme="9"/>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tabSelected="1" view="pageBreakPreview" zoomScale="70" zoomScaleNormal="100" zoomScaleSheetLayoutView="100" workbookViewId="0">
      <selection activeCell="B12" sqref="B12"/>
    </sheetView>
  </sheetViews>
  <sheetFormatPr defaultRowHeight="12.75" x14ac:dyDescent="0.2"/>
  <cols>
    <col min="1" max="1" width="36.6640625" customWidth="1"/>
    <col min="2" max="2" width="71.6640625" customWidth="1"/>
    <col min="3" max="3" width="27.5" customWidth="1"/>
    <col min="4" max="4" width="31.33203125" customWidth="1"/>
    <col min="5" max="7" width="23.1640625" customWidth="1"/>
    <col min="8" max="8" width="71.6640625" customWidth="1"/>
    <col min="9" max="9" width="16.83203125" customWidth="1"/>
  </cols>
  <sheetData>
    <row r="1" spans="1:8" ht="65.25" customHeight="1" x14ac:dyDescent="0.2">
      <c r="A1" s="29" t="s">
        <v>419</v>
      </c>
      <c r="B1" s="29"/>
      <c r="C1" s="29"/>
      <c r="D1" s="29"/>
    </row>
    <row r="2" spans="1:8" ht="18.75" x14ac:dyDescent="0.2">
      <c r="A2" s="7"/>
      <c r="B2" s="7"/>
      <c r="C2" s="7"/>
      <c r="D2" s="8" t="s">
        <v>420</v>
      </c>
      <c r="E2" s="23"/>
      <c r="F2" s="8"/>
      <c r="G2" s="8"/>
      <c r="H2" s="8"/>
    </row>
    <row r="3" spans="1:8" ht="25.5" customHeight="1" x14ac:dyDescent="0.2">
      <c r="A3" s="28" t="s">
        <v>1</v>
      </c>
      <c r="B3" s="28" t="s">
        <v>2</v>
      </c>
      <c r="C3" s="28" t="s">
        <v>421</v>
      </c>
      <c r="D3" s="28" t="s">
        <v>422</v>
      </c>
      <c r="E3" s="27" t="s">
        <v>446</v>
      </c>
      <c r="F3" s="27" t="s">
        <v>423</v>
      </c>
      <c r="G3" s="27" t="s">
        <v>424</v>
      </c>
      <c r="H3" s="27" t="s">
        <v>425</v>
      </c>
    </row>
    <row r="4" spans="1:8" ht="12.75" customHeight="1" x14ac:dyDescent="0.2">
      <c r="A4" s="28"/>
      <c r="B4" s="28"/>
      <c r="C4" s="28"/>
      <c r="D4" s="28"/>
      <c r="E4" s="27"/>
      <c r="F4" s="27"/>
      <c r="G4" s="27"/>
      <c r="H4" s="27"/>
    </row>
    <row r="5" spans="1:8" ht="63.75" customHeight="1" x14ac:dyDescent="0.2">
      <c r="A5" s="28" t="s">
        <v>0</v>
      </c>
      <c r="B5" s="28" t="s">
        <v>0</v>
      </c>
      <c r="C5" s="28"/>
      <c r="D5" s="28"/>
      <c r="E5" s="27"/>
      <c r="F5" s="27"/>
      <c r="G5" s="27"/>
      <c r="H5" s="27"/>
    </row>
    <row r="6" spans="1:8" x14ac:dyDescent="0.2">
      <c r="A6" s="9" t="s">
        <v>3</v>
      </c>
      <c r="B6" s="9" t="s">
        <v>4</v>
      </c>
      <c r="C6" s="9">
        <v>3</v>
      </c>
      <c r="D6" s="11">
        <v>4</v>
      </c>
      <c r="E6" s="11">
        <v>5</v>
      </c>
      <c r="F6" s="11">
        <v>6</v>
      </c>
      <c r="G6" s="11">
        <v>7</v>
      </c>
      <c r="H6" s="11">
        <v>8</v>
      </c>
    </row>
    <row r="7" spans="1:8" ht="14.25" x14ac:dyDescent="0.2">
      <c r="A7" s="1" t="s">
        <v>5</v>
      </c>
      <c r="B7" s="2" t="s">
        <v>6</v>
      </c>
      <c r="C7" s="10">
        <v>46595670.5</v>
      </c>
      <c r="D7" s="10">
        <v>47165001.600000001</v>
      </c>
      <c r="E7" s="10">
        <v>48978131.300000004</v>
      </c>
      <c r="F7" s="10">
        <f t="shared" ref="F7:F10" si="0">E7/C7*100</f>
        <v>105.11305186605267</v>
      </c>
      <c r="G7" s="10">
        <f t="shared" ref="G7:G10" si="1">E7/D7*100</f>
        <v>103.84422694475219</v>
      </c>
      <c r="H7" s="10"/>
    </row>
    <row r="8" spans="1:8" ht="14.25" x14ac:dyDescent="0.2">
      <c r="A8" s="1" t="s">
        <v>7</v>
      </c>
      <c r="B8" s="2" t="s">
        <v>8</v>
      </c>
      <c r="C8" s="10">
        <v>27095905</v>
      </c>
      <c r="D8" s="10">
        <v>27095905</v>
      </c>
      <c r="E8" s="10">
        <v>28869690.600000001</v>
      </c>
      <c r="F8" s="10">
        <f t="shared" si="0"/>
        <v>106.54632351272268</v>
      </c>
      <c r="G8" s="10">
        <f t="shared" si="1"/>
        <v>106.54632351272268</v>
      </c>
      <c r="H8" s="10"/>
    </row>
    <row r="9" spans="1:8" ht="25.5" x14ac:dyDescent="0.2">
      <c r="A9" s="1" t="s">
        <v>9</v>
      </c>
      <c r="B9" s="2" t="s">
        <v>10</v>
      </c>
      <c r="C9" s="10">
        <v>12441472</v>
      </c>
      <c r="D9" s="10">
        <v>12441472</v>
      </c>
      <c r="E9" s="10">
        <v>14369886.4</v>
      </c>
      <c r="F9" s="24">
        <f t="shared" si="0"/>
        <v>115.49988940215434</v>
      </c>
      <c r="G9" s="10">
        <f t="shared" si="1"/>
        <v>115.49988940215434</v>
      </c>
      <c r="H9" s="25" t="s">
        <v>447</v>
      </c>
    </row>
    <row r="10" spans="1:8" ht="14.25" x14ac:dyDescent="0.2">
      <c r="A10" s="1" t="s">
        <v>11</v>
      </c>
      <c r="B10" s="2" t="s">
        <v>12</v>
      </c>
      <c r="C10" s="10">
        <v>14654433</v>
      </c>
      <c r="D10" s="10">
        <v>14654433</v>
      </c>
      <c r="E10" s="10">
        <v>14499804.200000001</v>
      </c>
      <c r="F10" s="10">
        <f t="shared" si="0"/>
        <v>98.944832597753873</v>
      </c>
      <c r="G10" s="10">
        <f t="shared" si="1"/>
        <v>98.944832597753873</v>
      </c>
      <c r="H10" s="10"/>
    </row>
    <row r="11" spans="1:8" ht="42.75" x14ac:dyDescent="0.2">
      <c r="A11" s="1" t="s">
        <v>13</v>
      </c>
      <c r="B11" s="2" t="s">
        <v>14</v>
      </c>
      <c r="C11" s="10">
        <v>6816110.2000000002</v>
      </c>
      <c r="D11" s="10">
        <v>7385441.2999999998</v>
      </c>
      <c r="E11" s="10">
        <v>7319866.4000000004</v>
      </c>
      <c r="F11" s="10">
        <f>E11/C11*100</f>
        <v>107.39066982807879</v>
      </c>
      <c r="G11" s="10">
        <f>E11/D11*100</f>
        <v>99.112105866984564</v>
      </c>
      <c r="H11" s="10"/>
    </row>
    <row r="12" spans="1:8" ht="102" customHeight="1" x14ac:dyDescent="0.2">
      <c r="A12" s="1" t="s">
        <v>15</v>
      </c>
      <c r="B12" s="2" t="s">
        <v>16</v>
      </c>
      <c r="C12" s="10">
        <v>6816110.2000000002</v>
      </c>
      <c r="D12" s="10">
        <v>7385441.2999999998</v>
      </c>
      <c r="E12" s="10">
        <v>7319866.4000000004</v>
      </c>
      <c r="F12" s="10">
        <f>E12/C12*100</f>
        <v>107.39066982807879</v>
      </c>
      <c r="G12" s="10">
        <f>E12/D12*100</f>
        <v>99.112105866984564</v>
      </c>
      <c r="H12" s="25" t="s">
        <v>444</v>
      </c>
    </row>
    <row r="13" spans="1:8" ht="14.25" x14ac:dyDescent="0.2">
      <c r="A13" s="1" t="s">
        <v>17</v>
      </c>
      <c r="B13" s="2" t="s">
        <v>18</v>
      </c>
      <c r="C13" s="10">
        <v>2818638</v>
      </c>
      <c r="D13" s="10">
        <v>2818638</v>
      </c>
      <c r="E13" s="10">
        <v>3195733.1</v>
      </c>
      <c r="F13" s="10">
        <f t="shared" ref="F12:F31" si="2">E13/C13*100</f>
        <v>113.37862825946432</v>
      </c>
      <c r="G13" s="10">
        <f t="shared" ref="G12:G31" si="3">E13/D13*100</f>
        <v>113.37862825946432</v>
      </c>
      <c r="H13" s="10"/>
    </row>
    <row r="14" spans="1:8" ht="28.5" x14ac:dyDescent="0.2">
      <c r="A14" s="1" t="s">
        <v>19</v>
      </c>
      <c r="B14" s="2" t="s">
        <v>20</v>
      </c>
      <c r="C14" s="10">
        <v>2818638</v>
      </c>
      <c r="D14" s="10">
        <v>2818638</v>
      </c>
      <c r="E14" s="10">
        <v>3195730.9</v>
      </c>
      <c r="F14" s="10">
        <f t="shared" si="2"/>
        <v>113.37855020758252</v>
      </c>
      <c r="G14" s="10">
        <f t="shared" si="3"/>
        <v>113.37855020758252</v>
      </c>
      <c r="H14" s="25" t="s">
        <v>454</v>
      </c>
    </row>
    <row r="15" spans="1:8" ht="25.5" x14ac:dyDescent="0.2">
      <c r="A15" s="1" t="s">
        <v>21</v>
      </c>
      <c r="B15" s="2" t="s">
        <v>22</v>
      </c>
      <c r="C15" s="10">
        <v>0</v>
      </c>
      <c r="D15" s="10">
        <v>0</v>
      </c>
      <c r="E15" s="10">
        <v>2.2000000000000002</v>
      </c>
      <c r="F15" s="10" t="e">
        <f t="shared" si="2"/>
        <v>#DIV/0!</v>
      </c>
      <c r="G15" s="10" t="e">
        <f t="shared" si="3"/>
        <v>#DIV/0!</v>
      </c>
      <c r="H15" s="25" t="s">
        <v>448</v>
      </c>
    </row>
    <row r="16" spans="1:8" ht="14.25" x14ac:dyDescent="0.2">
      <c r="A16" s="1" t="s">
        <v>23</v>
      </c>
      <c r="B16" s="2" t="s">
        <v>24</v>
      </c>
      <c r="C16" s="10">
        <v>7935979</v>
      </c>
      <c r="D16" s="10">
        <v>7935979</v>
      </c>
      <c r="E16" s="10">
        <v>7874237.6000000006</v>
      </c>
      <c r="F16" s="10">
        <f>E16/C16*100</f>
        <v>99.222006509845855</v>
      </c>
      <c r="G16" s="10">
        <f t="shared" si="3"/>
        <v>99.222006509845855</v>
      </c>
      <c r="H16" s="10"/>
    </row>
    <row r="17" spans="1:8" ht="14.25" x14ac:dyDescent="0.2">
      <c r="A17" s="1" t="s">
        <v>25</v>
      </c>
      <c r="B17" s="2" t="s">
        <v>26</v>
      </c>
      <c r="C17" s="10">
        <v>6681303</v>
      </c>
      <c r="D17" s="10">
        <v>6681303</v>
      </c>
      <c r="E17" s="10">
        <v>6544458.8000000007</v>
      </c>
      <c r="F17" s="10">
        <f t="shared" si="2"/>
        <v>97.951833646820091</v>
      </c>
      <c r="G17" s="10">
        <f t="shared" si="3"/>
        <v>97.951833646820091</v>
      </c>
      <c r="H17" s="10"/>
    </row>
    <row r="18" spans="1:8" ht="38.25" x14ac:dyDescent="0.2">
      <c r="A18" s="1" t="s">
        <v>27</v>
      </c>
      <c r="B18" s="2" t="s">
        <v>28</v>
      </c>
      <c r="C18" s="10">
        <v>1250800</v>
      </c>
      <c r="D18" s="10">
        <v>1250800</v>
      </c>
      <c r="E18" s="10">
        <v>1326600.7999999998</v>
      </c>
      <c r="F18" s="10">
        <f t="shared" si="2"/>
        <v>106.06018548129197</v>
      </c>
      <c r="G18" s="10">
        <f t="shared" si="3"/>
        <v>106.06018548129197</v>
      </c>
      <c r="H18" s="25" t="s">
        <v>445</v>
      </c>
    </row>
    <row r="19" spans="1:8" ht="38.25" x14ac:dyDescent="0.2">
      <c r="A19" s="1" t="s">
        <v>29</v>
      </c>
      <c r="B19" s="2" t="s">
        <v>30</v>
      </c>
      <c r="C19" s="10">
        <v>3876</v>
      </c>
      <c r="D19" s="10">
        <v>3876</v>
      </c>
      <c r="E19" s="10">
        <v>3178</v>
      </c>
      <c r="F19" s="10">
        <f t="shared" si="2"/>
        <v>81.991744066047474</v>
      </c>
      <c r="G19" s="10">
        <f t="shared" si="3"/>
        <v>81.991744066047474</v>
      </c>
      <c r="H19" s="25" t="s">
        <v>449</v>
      </c>
    </row>
    <row r="20" spans="1:8" ht="28.5" x14ac:dyDescent="0.2">
      <c r="A20" s="1" t="s">
        <v>31</v>
      </c>
      <c r="B20" s="2" t="s">
        <v>32</v>
      </c>
      <c r="C20" s="10">
        <v>53731</v>
      </c>
      <c r="D20" s="10">
        <v>53731</v>
      </c>
      <c r="E20" s="10">
        <v>42931.8</v>
      </c>
      <c r="F20" s="10">
        <f t="shared" si="2"/>
        <v>79.901360480914178</v>
      </c>
      <c r="G20" s="10">
        <f t="shared" si="3"/>
        <v>79.901360480914178</v>
      </c>
      <c r="H20" s="10"/>
    </row>
    <row r="21" spans="1:8" ht="63.75" x14ac:dyDescent="0.2">
      <c r="A21" s="1" t="s">
        <v>33</v>
      </c>
      <c r="B21" s="2" t="s">
        <v>34</v>
      </c>
      <c r="C21" s="10">
        <v>48539</v>
      </c>
      <c r="D21" s="10">
        <v>48539</v>
      </c>
      <c r="E21" s="10">
        <v>36687.800000000003</v>
      </c>
      <c r="F21" s="10">
        <f t="shared" si="2"/>
        <v>75.58416943076702</v>
      </c>
      <c r="G21" s="10">
        <f t="shared" si="3"/>
        <v>75.58416943076702</v>
      </c>
      <c r="H21" s="25" t="s">
        <v>441</v>
      </c>
    </row>
    <row r="22" spans="1:8" ht="28.5" x14ac:dyDescent="0.2">
      <c r="A22" s="1" t="s">
        <v>35</v>
      </c>
      <c r="B22" s="2" t="s">
        <v>36</v>
      </c>
      <c r="C22" s="10">
        <v>5192</v>
      </c>
      <c r="D22" s="10">
        <v>5192</v>
      </c>
      <c r="E22" s="10">
        <v>6244</v>
      </c>
      <c r="F22" s="10">
        <f t="shared" si="2"/>
        <v>120.26194144838213</v>
      </c>
      <c r="G22" s="10">
        <f t="shared" si="3"/>
        <v>120.26194144838213</v>
      </c>
      <c r="H22" s="25" t="s">
        <v>443</v>
      </c>
    </row>
    <row r="23" spans="1:8" ht="14.25" x14ac:dyDescent="0.2">
      <c r="A23" s="1" t="s">
        <v>37</v>
      </c>
      <c r="B23" s="2" t="s">
        <v>38</v>
      </c>
      <c r="C23" s="10">
        <v>250284.4</v>
      </c>
      <c r="D23" s="10">
        <v>250284.4</v>
      </c>
      <c r="E23" s="10">
        <v>258634.90000000005</v>
      </c>
      <c r="F23" s="10">
        <f t="shared" si="2"/>
        <v>103.33640450623373</v>
      </c>
      <c r="G23" s="10">
        <f t="shared" si="3"/>
        <v>103.33640450623373</v>
      </c>
      <c r="H23" s="10"/>
    </row>
    <row r="24" spans="1:8" ht="42.75" x14ac:dyDescent="0.2">
      <c r="A24" s="1" t="s">
        <v>39</v>
      </c>
      <c r="B24" s="2" t="s">
        <v>40</v>
      </c>
      <c r="C24" s="10">
        <v>330</v>
      </c>
      <c r="D24" s="10">
        <v>330</v>
      </c>
      <c r="E24" s="10">
        <v>151</v>
      </c>
      <c r="F24" s="10">
        <f t="shared" si="2"/>
        <v>45.757575757575758</v>
      </c>
      <c r="G24" s="10">
        <f t="shared" si="3"/>
        <v>45.757575757575758</v>
      </c>
      <c r="H24" s="26" t="s">
        <v>440</v>
      </c>
    </row>
    <row r="25" spans="1:8" ht="42.75" x14ac:dyDescent="0.2">
      <c r="A25" s="1" t="s">
        <v>41</v>
      </c>
      <c r="B25" s="2" t="s">
        <v>42</v>
      </c>
      <c r="C25" s="10">
        <v>132811.20000000001</v>
      </c>
      <c r="D25" s="10">
        <v>132811.20000000001</v>
      </c>
      <c r="E25" s="10">
        <v>116792.2</v>
      </c>
      <c r="F25" s="10">
        <f t="shared" si="2"/>
        <v>87.938517233486323</v>
      </c>
      <c r="G25" s="10">
        <f t="shared" si="3"/>
        <v>87.938517233486323</v>
      </c>
      <c r="H25" s="25" t="s">
        <v>450</v>
      </c>
    </row>
    <row r="26" spans="1:8" ht="28.5" x14ac:dyDescent="0.2">
      <c r="A26" s="1" t="s">
        <v>43</v>
      </c>
      <c r="B26" s="2" t="s">
        <v>44</v>
      </c>
      <c r="C26" s="10">
        <v>352986.2</v>
      </c>
      <c r="D26" s="10">
        <v>352986.2</v>
      </c>
      <c r="E26" s="10">
        <v>364023.5</v>
      </c>
      <c r="F26" s="10">
        <f t="shared" si="2"/>
        <v>103.12683611993896</v>
      </c>
      <c r="G26" s="10">
        <f t="shared" si="3"/>
        <v>103.12683611993896</v>
      </c>
      <c r="H26" s="10"/>
    </row>
    <row r="27" spans="1:8" ht="28.5" x14ac:dyDescent="0.2">
      <c r="A27" s="1" t="s">
        <v>45</v>
      </c>
      <c r="B27" s="2" t="s">
        <v>46</v>
      </c>
      <c r="C27" s="10">
        <v>227484.2</v>
      </c>
      <c r="D27" s="10">
        <v>227484.2</v>
      </c>
      <c r="E27" s="10">
        <v>251026.30000000002</v>
      </c>
      <c r="F27" s="10">
        <f t="shared" si="2"/>
        <v>110.34889456058927</v>
      </c>
      <c r="G27" s="10">
        <f t="shared" si="3"/>
        <v>110.34889456058927</v>
      </c>
      <c r="H27" s="25" t="s">
        <v>451</v>
      </c>
    </row>
    <row r="28" spans="1:8" ht="38.25" x14ac:dyDescent="0.2">
      <c r="A28" s="1" t="s">
        <v>47</v>
      </c>
      <c r="B28" s="2" t="s">
        <v>48</v>
      </c>
      <c r="C28" s="10">
        <v>13981</v>
      </c>
      <c r="D28" s="10">
        <v>13981</v>
      </c>
      <c r="E28" s="10">
        <v>1478.8</v>
      </c>
      <c r="F28" s="10">
        <f t="shared" si="2"/>
        <v>10.577211930477077</v>
      </c>
      <c r="G28" s="10">
        <f t="shared" si="3"/>
        <v>10.577211930477077</v>
      </c>
      <c r="H28" s="25" t="s">
        <v>452</v>
      </c>
    </row>
    <row r="29" spans="1:8" ht="14.25" x14ac:dyDescent="0.2">
      <c r="A29" s="1" t="s">
        <v>49</v>
      </c>
      <c r="B29" s="2" t="s">
        <v>50</v>
      </c>
      <c r="C29" s="10">
        <v>6083</v>
      </c>
      <c r="D29" s="10">
        <v>6083</v>
      </c>
      <c r="E29" s="10">
        <v>6293.2</v>
      </c>
      <c r="F29" s="10">
        <f t="shared" si="2"/>
        <v>103.45553180996218</v>
      </c>
      <c r="G29" s="10">
        <f t="shared" si="3"/>
        <v>103.45553180996218</v>
      </c>
      <c r="H29" s="10"/>
    </row>
    <row r="30" spans="1:8" ht="14.25" x14ac:dyDescent="0.2">
      <c r="A30" s="1" t="s">
        <v>51</v>
      </c>
      <c r="B30" s="2" t="s">
        <v>52</v>
      </c>
      <c r="C30" s="10">
        <v>891148</v>
      </c>
      <c r="D30" s="10">
        <v>891148</v>
      </c>
      <c r="E30" s="10">
        <v>681368.70000000019</v>
      </c>
      <c r="F30" s="10">
        <f t="shared" si="2"/>
        <v>76.459656532921599</v>
      </c>
      <c r="G30" s="10">
        <f t="shared" si="3"/>
        <v>76.459656532921599</v>
      </c>
      <c r="H30" s="26" t="s">
        <v>453</v>
      </c>
    </row>
    <row r="31" spans="1:8" ht="14.25" x14ac:dyDescent="0.2">
      <c r="A31" s="1" t="s">
        <v>53</v>
      </c>
      <c r="B31" s="2" t="s">
        <v>54</v>
      </c>
      <c r="C31" s="10">
        <v>199.3</v>
      </c>
      <c r="D31" s="10">
        <v>199.3</v>
      </c>
      <c r="E31" s="10">
        <v>-4096.8</v>
      </c>
      <c r="F31" s="10">
        <f t="shared" si="2"/>
        <v>-2055.5945810336175</v>
      </c>
      <c r="G31" s="10">
        <f t="shared" si="3"/>
        <v>-2055.5945810336175</v>
      </c>
      <c r="H31" s="26" t="s">
        <v>442</v>
      </c>
    </row>
    <row r="32" spans="1:8" ht="15.75" x14ac:dyDescent="0.2">
      <c r="A32" s="1" t="s">
        <v>55</v>
      </c>
      <c r="B32" s="2" t="s">
        <v>56</v>
      </c>
      <c r="C32" s="17">
        <v>17954908.5</v>
      </c>
      <c r="D32" s="17">
        <v>18044150.300000001</v>
      </c>
      <c r="E32" s="15">
        <v>17379619.999999996</v>
      </c>
      <c r="F32" s="19">
        <f>E32/C32</f>
        <v>0.96795926306168567</v>
      </c>
      <c r="G32" s="19">
        <f>E32/D32</f>
        <v>0.96317198155903161</v>
      </c>
      <c r="H32" s="17"/>
    </row>
    <row r="33" spans="1:8" ht="42.75" x14ac:dyDescent="0.2">
      <c r="A33" s="1" t="s">
        <v>57</v>
      </c>
      <c r="B33" s="2" t="s">
        <v>58</v>
      </c>
      <c r="C33" s="17">
        <v>17954908.5</v>
      </c>
      <c r="D33" s="17">
        <v>17804738.5</v>
      </c>
      <c r="E33" s="15">
        <v>17347714</v>
      </c>
      <c r="F33" s="19">
        <f t="shared" ref="F33:F96" si="4">E33/C33</f>
        <v>0.96618225595524476</v>
      </c>
      <c r="G33" s="19">
        <f t="shared" ref="G33:G96" si="5">E33/D33</f>
        <v>0.97433129950209607</v>
      </c>
      <c r="H33" s="17"/>
    </row>
    <row r="34" spans="1:8" ht="63" x14ac:dyDescent="0.2">
      <c r="A34" s="1" t="s">
        <v>59</v>
      </c>
      <c r="B34" s="2" t="s">
        <v>60</v>
      </c>
      <c r="C34" s="17">
        <v>5425797.2999999998</v>
      </c>
      <c r="D34" s="17">
        <v>5425797.2999999998</v>
      </c>
      <c r="E34" s="15">
        <v>6342969.2999999998</v>
      </c>
      <c r="F34" s="19">
        <f t="shared" si="4"/>
        <v>1.1690391198358996</v>
      </c>
      <c r="G34" s="19">
        <f t="shared" si="5"/>
        <v>1.1690391198358996</v>
      </c>
      <c r="H34" s="30" t="s">
        <v>436</v>
      </c>
    </row>
    <row r="35" spans="1:8" ht="15.75" hidden="1" x14ac:dyDescent="0.2">
      <c r="A35" s="3" t="s">
        <v>61</v>
      </c>
      <c r="B35" s="4" t="s">
        <v>62</v>
      </c>
      <c r="C35" s="18">
        <v>4363017.3</v>
      </c>
      <c r="D35" s="18">
        <v>4363017.3</v>
      </c>
      <c r="E35" s="16">
        <v>4363017.3</v>
      </c>
      <c r="F35" s="20">
        <f t="shared" si="4"/>
        <v>1</v>
      </c>
      <c r="G35" s="20">
        <f t="shared" si="5"/>
        <v>1</v>
      </c>
      <c r="H35" s="18"/>
    </row>
    <row r="36" spans="1:8" ht="30" hidden="1" x14ac:dyDescent="0.2">
      <c r="A36" s="3" t="s">
        <v>63</v>
      </c>
      <c r="B36" s="4" t="s">
        <v>64</v>
      </c>
      <c r="C36" s="18">
        <v>4363017.3</v>
      </c>
      <c r="D36" s="18">
        <v>4363017.3</v>
      </c>
      <c r="E36" s="16">
        <v>4363017.3</v>
      </c>
      <c r="F36" s="20">
        <f t="shared" si="4"/>
        <v>1</v>
      </c>
      <c r="G36" s="20">
        <f t="shared" si="5"/>
        <v>1</v>
      </c>
      <c r="H36" s="18"/>
    </row>
    <row r="37" spans="1:8" ht="45" hidden="1" x14ac:dyDescent="0.2">
      <c r="A37" s="3" t="s">
        <v>65</v>
      </c>
      <c r="B37" s="4" t="s">
        <v>66</v>
      </c>
      <c r="C37" s="18">
        <v>839239</v>
      </c>
      <c r="D37" s="18">
        <v>839239</v>
      </c>
      <c r="E37" s="16">
        <v>839239</v>
      </c>
      <c r="F37" s="20">
        <f t="shared" si="4"/>
        <v>1</v>
      </c>
      <c r="G37" s="20">
        <f t="shared" si="5"/>
        <v>1</v>
      </c>
      <c r="H37" s="18"/>
    </row>
    <row r="38" spans="1:8" ht="60" hidden="1" x14ac:dyDescent="0.2">
      <c r="A38" s="3" t="s">
        <v>67</v>
      </c>
      <c r="B38" s="4" t="s">
        <v>68</v>
      </c>
      <c r="C38" s="18">
        <v>839239</v>
      </c>
      <c r="D38" s="18">
        <v>839239</v>
      </c>
      <c r="E38" s="16">
        <v>839239</v>
      </c>
      <c r="F38" s="20">
        <f t="shared" si="4"/>
        <v>1</v>
      </c>
      <c r="G38" s="20">
        <f t="shared" si="5"/>
        <v>1</v>
      </c>
      <c r="H38" s="18"/>
    </row>
    <row r="39" spans="1:8" ht="45" hidden="1" x14ac:dyDescent="0.2">
      <c r="A39" s="3" t="s">
        <v>69</v>
      </c>
      <c r="B39" s="4" t="s">
        <v>70</v>
      </c>
      <c r="C39" s="18">
        <v>223541</v>
      </c>
      <c r="D39" s="18">
        <v>223541</v>
      </c>
      <c r="E39" s="16">
        <v>223541</v>
      </c>
      <c r="F39" s="20">
        <f t="shared" si="4"/>
        <v>1</v>
      </c>
      <c r="G39" s="20">
        <f t="shared" si="5"/>
        <v>1</v>
      </c>
      <c r="H39" s="18"/>
    </row>
    <row r="40" spans="1:8" ht="45" hidden="1" x14ac:dyDescent="0.2">
      <c r="A40" s="3" t="s">
        <v>71</v>
      </c>
      <c r="B40" s="4" t="s">
        <v>72</v>
      </c>
      <c r="C40" s="18">
        <v>223541</v>
      </c>
      <c r="D40" s="18">
        <v>223541</v>
      </c>
      <c r="E40" s="16">
        <v>223541</v>
      </c>
      <c r="F40" s="20">
        <f t="shared" si="4"/>
        <v>1</v>
      </c>
      <c r="G40" s="20">
        <f t="shared" si="5"/>
        <v>1</v>
      </c>
      <c r="H40" s="18"/>
    </row>
    <row r="41" spans="1:8" ht="63" hidden="1" x14ac:dyDescent="0.2">
      <c r="A41" s="12" t="s">
        <v>426</v>
      </c>
      <c r="B41" s="13" t="s">
        <v>427</v>
      </c>
      <c r="C41" s="14">
        <v>0</v>
      </c>
      <c r="D41" s="14">
        <v>917172</v>
      </c>
      <c r="E41" s="16">
        <v>917172</v>
      </c>
      <c r="F41" s="20"/>
      <c r="G41" s="20">
        <f t="shared" si="5"/>
        <v>1</v>
      </c>
      <c r="H41" s="18"/>
    </row>
    <row r="42" spans="1:8" ht="376.5" customHeight="1" x14ac:dyDescent="0.2">
      <c r="A42" s="1" t="s">
        <v>73</v>
      </c>
      <c r="B42" s="2" t="s">
        <v>74</v>
      </c>
      <c r="C42" s="17">
        <v>5293228.7</v>
      </c>
      <c r="D42" s="17">
        <v>4712273.2</v>
      </c>
      <c r="E42" s="15">
        <v>4119209.0000000005</v>
      </c>
      <c r="F42" s="19">
        <f t="shared" si="4"/>
        <v>0.77820348098694481</v>
      </c>
      <c r="G42" s="19">
        <f t="shared" si="5"/>
        <v>0.87414477581647865</v>
      </c>
      <c r="H42" s="31" t="s">
        <v>437</v>
      </c>
    </row>
    <row r="43" spans="1:8" ht="30" hidden="1" x14ac:dyDescent="0.2">
      <c r="A43" s="3" t="s">
        <v>75</v>
      </c>
      <c r="B43" s="4" t="s">
        <v>76</v>
      </c>
      <c r="C43" s="18">
        <v>426735.5</v>
      </c>
      <c r="D43" s="18">
        <v>426735.5</v>
      </c>
      <c r="E43" s="16">
        <v>257643</v>
      </c>
      <c r="F43" s="20">
        <f t="shared" si="4"/>
        <v>0.60375337884942781</v>
      </c>
      <c r="G43" s="20">
        <f t="shared" si="5"/>
        <v>0.60375337884942781</v>
      </c>
      <c r="H43" s="18"/>
    </row>
    <row r="44" spans="1:8" ht="30" hidden="1" x14ac:dyDescent="0.2">
      <c r="A44" s="3" t="s">
        <v>77</v>
      </c>
      <c r="B44" s="21" t="s">
        <v>78</v>
      </c>
      <c r="C44" s="18">
        <v>426735.5</v>
      </c>
      <c r="D44" s="18">
        <v>426735.5</v>
      </c>
      <c r="E44" s="22">
        <v>257643</v>
      </c>
      <c r="F44" s="20">
        <f t="shared" si="4"/>
        <v>0.60375337884942781</v>
      </c>
      <c r="G44" s="20">
        <f t="shared" si="5"/>
        <v>0.60375337884942781</v>
      </c>
      <c r="H44" s="18"/>
    </row>
    <row r="45" spans="1:8" ht="45" hidden="1" x14ac:dyDescent="0.2">
      <c r="A45" s="3" t="s">
        <v>79</v>
      </c>
      <c r="B45" s="4" t="s">
        <v>80</v>
      </c>
      <c r="C45" s="18">
        <v>4549.8999999999996</v>
      </c>
      <c r="D45" s="18">
        <v>4549.8999999999996</v>
      </c>
      <c r="E45" s="16">
        <v>4549.8999999999996</v>
      </c>
      <c r="F45" s="20">
        <f t="shared" si="4"/>
        <v>1</v>
      </c>
      <c r="G45" s="20">
        <f t="shared" si="5"/>
        <v>1</v>
      </c>
      <c r="H45" s="18"/>
    </row>
    <row r="46" spans="1:8" ht="45" hidden="1" x14ac:dyDescent="0.2">
      <c r="A46" s="3" t="s">
        <v>81</v>
      </c>
      <c r="B46" s="4" t="s">
        <v>82</v>
      </c>
      <c r="C46" s="18">
        <v>4549.8999999999996</v>
      </c>
      <c r="D46" s="18">
        <v>4549.8999999999996</v>
      </c>
      <c r="E46" s="16">
        <v>4549.8999999999996</v>
      </c>
      <c r="F46" s="20">
        <f t="shared" si="4"/>
        <v>1</v>
      </c>
      <c r="G46" s="20">
        <f t="shared" si="5"/>
        <v>1</v>
      </c>
      <c r="H46" s="18"/>
    </row>
    <row r="47" spans="1:8" ht="30" hidden="1" x14ac:dyDescent="0.2">
      <c r="A47" s="3" t="s">
        <v>83</v>
      </c>
      <c r="B47" s="4" t="s">
        <v>84</v>
      </c>
      <c r="C47" s="18">
        <v>9450.2999999999993</v>
      </c>
      <c r="D47" s="18">
        <v>9450.2999999999993</v>
      </c>
      <c r="E47" s="16">
        <v>0</v>
      </c>
      <c r="F47" s="20">
        <f t="shared" si="4"/>
        <v>0</v>
      </c>
      <c r="G47" s="20">
        <f t="shared" si="5"/>
        <v>0</v>
      </c>
      <c r="H47" s="18"/>
    </row>
    <row r="48" spans="1:8" ht="45" hidden="1" x14ac:dyDescent="0.2">
      <c r="A48" s="3" t="s">
        <v>85</v>
      </c>
      <c r="B48" s="4" t="s">
        <v>86</v>
      </c>
      <c r="C48" s="18">
        <v>9450.2999999999993</v>
      </c>
      <c r="D48" s="18">
        <v>9450.2999999999993</v>
      </c>
      <c r="E48" s="16">
        <v>0</v>
      </c>
      <c r="F48" s="20">
        <f t="shared" si="4"/>
        <v>0</v>
      </c>
      <c r="G48" s="20">
        <f t="shared" si="5"/>
        <v>0</v>
      </c>
      <c r="H48" s="18"/>
    </row>
    <row r="49" spans="1:8" ht="45" hidden="1" x14ac:dyDescent="0.2">
      <c r="A49" s="3" t="s">
        <v>87</v>
      </c>
      <c r="B49" s="4" t="s">
        <v>88</v>
      </c>
      <c r="C49" s="18">
        <v>459.4</v>
      </c>
      <c r="D49" s="18">
        <v>459.4</v>
      </c>
      <c r="E49" s="16">
        <v>459.4</v>
      </c>
      <c r="F49" s="20">
        <f t="shared" si="4"/>
        <v>1</v>
      </c>
      <c r="G49" s="20">
        <f t="shared" si="5"/>
        <v>1</v>
      </c>
      <c r="H49" s="18"/>
    </row>
    <row r="50" spans="1:8" ht="60" hidden="1" x14ac:dyDescent="0.2">
      <c r="A50" s="3" t="s">
        <v>89</v>
      </c>
      <c r="B50" s="4" t="s">
        <v>90</v>
      </c>
      <c r="C50" s="18">
        <v>6229.3</v>
      </c>
      <c r="D50" s="18">
        <v>6229.3</v>
      </c>
      <c r="E50" s="16">
        <v>6229.3</v>
      </c>
      <c r="F50" s="20">
        <f t="shared" si="4"/>
        <v>1</v>
      </c>
      <c r="G50" s="20">
        <f t="shared" si="5"/>
        <v>1</v>
      </c>
      <c r="H50" s="18"/>
    </row>
    <row r="51" spans="1:8" ht="75" hidden="1" x14ac:dyDescent="0.2">
      <c r="A51" s="3" t="s">
        <v>91</v>
      </c>
      <c r="B51" s="4" t="s">
        <v>92</v>
      </c>
      <c r="C51" s="18">
        <v>6229.3</v>
      </c>
      <c r="D51" s="18">
        <v>6229.3</v>
      </c>
      <c r="E51" s="16">
        <v>6229.3</v>
      </c>
      <c r="F51" s="20">
        <f t="shared" si="4"/>
        <v>1</v>
      </c>
      <c r="G51" s="20">
        <f t="shared" si="5"/>
        <v>1</v>
      </c>
      <c r="H51" s="18"/>
    </row>
    <row r="52" spans="1:8" ht="60" hidden="1" x14ac:dyDescent="0.2">
      <c r="A52" s="3" t="s">
        <v>93</v>
      </c>
      <c r="B52" s="4" t="s">
        <v>94</v>
      </c>
      <c r="C52" s="18">
        <v>51887.7</v>
      </c>
      <c r="D52" s="18">
        <v>51887.7</v>
      </c>
      <c r="E52" s="16">
        <v>49386.6</v>
      </c>
      <c r="F52" s="20">
        <f t="shared" si="4"/>
        <v>0.95179782491804421</v>
      </c>
      <c r="G52" s="20">
        <f t="shared" si="5"/>
        <v>0.95179782491804421</v>
      </c>
      <c r="H52" s="18"/>
    </row>
    <row r="53" spans="1:8" ht="60" hidden="1" x14ac:dyDescent="0.2">
      <c r="A53" s="3" t="s">
        <v>95</v>
      </c>
      <c r="B53" s="4" t="s">
        <v>96</v>
      </c>
      <c r="C53" s="18">
        <v>758873.7</v>
      </c>
      <c r="D53" s="18">
        <v>782733.6</v>
      </c>
      <c r="E53" s="16">
        <v>782726.9</v>
      </c>
      <c r="F53" s="20">
        <f t="shared" si="4"/>
        <v>1.0314323714209626</v>
      </c>
      <c r="G53" s="20">
        <f t="shared" si="5"/>
        <v>0.99999144025502429</v>
      </c>
      <c r="H53" s="18"/>
    </row>
    <row r="54" spans="1:8" ht="75" hidden="1" x14ac:dyDescent="0.2">
      <c r="A54" s="3" t="s">
        <v>97</v>
      </c>
      <c r="B54" s="4" t="s">
        <v>98</v>
      </c>
      <c r="C54" s="18">
        <v>4173.3999999999996</v>
      </c>
      <c r="D54" s="18">
        <v>4173.3999999999996</v>
      </c>
      <c r="E54" s="16">
        <v>3910</v>
      </c>
      <c r="F54" s="20">
        <f t="shared" si="4"/>
        <v>0.93688599223654578</v>
      </c>
      <c r="G54" s="20">
        <f t="shared" si="5"/>
        <v>0.93688599223654578</v>
      </c>
      <c r="H54" s="18"/>
    </row>
    <row r="55" spans="1:8" ht="90" hidden="1" x14ac:dyDescent="0.2">
      <c r="A55" s="3" t="s">
        <v>99</v>
      </c>
      <c r="B55" s="4" t="s">
        <v>100</v>
      </c>
      <c r="C55" s="18">
        <v>4173.3999999999996</v>
      </c>
      <c r="D55" s="18">
        <v>4173.3999999999996</v>
      </c>
      <c r="E55" s="16">
        <v>3910</v>
      </c>
      <c r="F55" s="20">
        <f t="shared" si="4"/>
        <v>0.93688599223654578</v>
      </c>
      <c r="G55" s="20">
        <f t="shared" si="5"/>
        <v>0.93688599223654578</v>
      </c>
      <c r="H55" s="18"/>
    </row>
    <row r="56" spans="1:8" ht="45" hidden="1" x14ac:dyDescent="0.2">
      <c r="A56" s="3" t="s">
        <v>101</v>
      </c>
      <c r="B56" s="4" t="s">
        <v>102</v>
      </c>
      <c r="C56" s="18">
        <v>7718.8</v>
      </c>
      <c r="D56" s="18">
        <v>7718.8</v>
      </c>
      <c r="E56" s="16">
        <v>7470.5</v>
      </c>
      <c r="F56" s="20">
        <f t="shared" si="4"/>
        <v>0.96783178732445452</v>
      </c>
      <c r="G56" s="20">
        <f t="shared" si="5"/>
        <v>0.96783178732445452</v>
      </c>
      <c r="H56" s="18"/>
    </row>
    <row r="57" spans="1:8" ht="60" hidden="1" x14ac:dyDescent="0.2">
      <c r="A57" s="3" t="s">
        <v>103</v>
      </c>
      <c r="B57" s="4" t="s">
        <v>104</v>
      </c>
      <c r="C57" s="18">
        <v>7718.8</v>
      </c>
      <c r="D57" s="18">
        <v>7718.8</v>
      </c>
      <c r="E57" s="16">
        <v>7470.5</v>
      </c>
      <c r="F57" s="20">
        <f t="shared" si="4"/>
        <v>0.96783178732445452</v>
      </c>
      <c r="G57" s="20">
        <f t="shared" si="5"/>
        <v>0.96783178732445452</v>
      </c>
      <c r="H57" s="18"/>
    </row>
    <row r="58" spans="1:8" ht="60" hidden="1" x14ac:dyDescent="0.2">
      <c r="A58" s="3" t="s">
        <v>105</v>
      </c>
      <c r="B58" s="4" t="s">
        <v>106</v>
      </c>
      <c r="C58" s="18">
        <v>128183</v>
      </c>
      <c r="D58" s="18">
        <v>128183</v>
      </c>
      <c r="E58" s="16">
        <v>125270.9</v>
      </c>
      <c r="F58" s="20">
        <f t="shared" si="4"/>
        <v>0.97728169882121652</v>
      </c>
      <c r="G58" s="20">
        <f t="shared" si="5"/>
        <v>0.97728169882121652</v>
      </c>
      <c r="H58" s="18"/>
    </row>
    <row r="59" spans="1:8" ht="75" hidden="1" x14ac:dyDescent="0.2">
      <c r="A59" s="3" t="s">
        <v>107</v>
      </c>
      <c r="B59" s="4" t="s">
        <v>108</v>
      </c>
      <c r="C59" s="18">
        <v>128183</v>
      </c>
      <c r="D59" s="18">
        <v>128183</v>
      </c>
      <c r="E59" s="16">
        <v>125270.9</v>
      </c>
      <c r="F59" s="20">
        <f t="shared" si="4"/>
        <v>0.97728169882121652</v>
      </c>
      <c r="G59" s="20">
        <f t="shared" si="5"/>
        <v>0.97728169882121652</v>
      </c>
      <c r="H59" s="18"/>
    </row>
    <row r="60" spans="1:8" ht="75" hidden="1" x14ac:dyDescent="0.2">
      <c r="A60" s="3" t="s">
        <v>109</v>
      </c>
      <c r="B60" s="4" t="s">
        <v>110</v>
      </c>
      <c r="C60" s="18">
        <v>14100</v>
      </c>
      <c r="D60" s="18">
        <v>14100</v>
      </c>
      <c r="E60" s="16">
        <v>7500</v>
      </c>
      <c r="F60" s="20">
        <f t="shared" si="4"/>
        <v>0.53191489361702127</v>
      </c>
      <c r="G60" s="20">
        <f t="shared" si="5"/>
        <v>0.53191489361702127</v>
      </c>
      <c r="H60" s="18"/>
    </row>
    <row r="61" spans="1:8" ht="90" hidden="1" x14ac:dyDescent="0.2">
      <c r="A61" s="3" t="s">
        <v>111</v>
      </c>
      <c r="B61" s="4" t="s">
        <v>112</v>
      </c>
      <c r="C61" s="18">
        <v>14100</v>
      </c>
      <c r="D61" s="18">
        <v>14100</v>
      </c>
      <c r="E61" s="16">
        <v>7500</v>
      </c>
      <c r="F61" s="20">
        <f t="shared" si="4"/>
        <v>0.53191489361702127</v>
      </c>
      <c r="G61" s="20">
        <f t="shared" si="5"/>
        <v>0.53191489361702127</v>
      </c>
      <c r="H61" s="18"/>
    </row>
    <row r="62" spans="1:8" ht="60" hidden="1" x14ac:dyDescent="0.2">
      <c r="A62" s="3" t="s">
        <v>113</v>
      </c>
      <c r="B62" s="4" t="s">
        <v>114</v>
      </c>
      <c r="C62" s="18">
        <v>110317</v>
      </c>
      <c r="D62" s="18">
        <v>110317</v>
      </c>
      <c r="E62" s="16">
        <v>103778.7</v>
      </c>
      <c r="F62" s="20">
        <f t="shared" si="4"/>
        <v>0.94073170952799656</v>
      </c>
      <c r="G62" s="20">
        <f t="shared" si="5"/>
        <v>0.94073170952799656</v>
      </c>
      <c r="H62" s="18"/>
    </row>
    <row r="63" spans="1:8" ht="60" hidden="1" x14ac:dyDescent="0.2">
      <c r="A63" s="3" t="s">
        <v>115</v>
      </c>
      <c r="B63" s="21" t="s">
        <v>116</v>
      </c>
      <c r="C63" s="18">
        <v>110317</v>
      </c>
      <c r="D63" s="18">
        <v>110317</v>
      </c>
      <c r="E63" s="16">
        <v>103778.7</v>
      </c>
      <c r="F63" s="20">
        <f t="shared" si="4"/>
        <v>0.94073170952799656</v>
      </c>
      <c r="G63" s="20">
        <f t="shared" si="5"/>
        <v>0.94073170952799656</v>
      </c>
      <c r="H63" s="18"/>
    </row>
    <row r="64" spans="1:8" ht="30" hidden="1" x14ac:dyDescent="0.2">
      <c r="A64" s="3" t="s">
        <v>117</v>
      </c>
      <c r="B64" s="4" t="s">
        <v>118</v>
      </c>
      <c r="C64" s="18">
        <v>12061.5</v>
      </c>
      <c r="D64" s="18">
        <v>0</v>
      </c>
      <c r="E64" s="16"/>
      <c r="F64" s="20">
        <f t="shared" si="4"/>
        <v>0</v>
      </c>
      <c r="G64" s="20" t="e">
        <f t="shared" si="5"/>
        <v>#DIV/0!</v>
      </c>
      <c r="H64" s="18"/>
    </row>
    <row r="65" spans="1:8" ht="30" hidden="1" x14ac:dyDescent="0.2">
      <c r="A65" s="3" t="s">
        <v>119</v>
      </c>
      <c r="B65" s="4" t="s">
        <v>120</v>
      </c>
      <c r="C65" s="18">
        <v>12061.5</v>
      </c>
      <c r="D65" s="18">
        <v>0</v>
      </c>
      <c r="E65" s="16"/>
      <c r="F65" s="20">
        <f t="shared" si="4"/>
        <v>0</v>
      </c>
      <c r="G65" s="20" t="e">
        <f t="shared" si="5"/>
        <v>#DIV/0!</v>
      </c>
      <c r="H65" s="18"/>
    </row>
    <row r="66" spans="1:8" ht="60" hidden="1" x14ac:dyDescent="0.2">
      <c r="A66" s="3" t="s">
        <v>121</v>
      </c>
      <c r="B66" s="4" t="s">
        <v>122</v>
      </c>
      <c r="C66" s="18">
        <v>54094.6</v>
      </c>
      <c r="D66" s="18">
        <v>54094.6</v>
      </c>
      <c r="E66" s="16">
        <v>54094.6</v>
      </c>
      <c r="F66" s="20">
        <f t="shared" si="4"/>
        <v>1</v>
      </c>
      <c r="G66" s="20">
        <f t="shared" si="5"/>
        <v>1</v>
      </c>
      <c r="H66" s="18"/>
    </row>
    <row r="67" spans="1:8" ht="75" hidden="1" x14ac:dyDescent="0.2">
      <c r="A67" s="3" t="s">
        <v>123</v>
      </c>
      <c r="B67" s="4" t="s">
        <v>124</v>
      </c>
      <c r="C67" s="18">
        <v>54094.6</v>
      </c>
      <c r="D67" s="18">
        <v>54094.6</v>
      </c>
      <c r="E67" s="16">
        <v>54094.6</v>
      </c>
      <c r="F67" s="20">
        <f t="shared" si="4"/>
        <v>1</v>
      </c>
      <c r="G67" s="20">
        <f t="shared" si="5"/>
        <v>1</v>
      </c>
      <c r="H67" s="18"/>
    </row>
    <row r="68" spans="1:8" ht="60" hidden="1" x14ac:dyDescent="0.2">
      <c r="A68" s="3" t="s">
        <v>125</v>
      </c>
      <c r="B68" s="4" t="s">
        <v>126</v>
      </c>
      <c r="C68" s="18">
        <v>29020.3</v>
      </c>
      <c r="D68" s="18">
        <v>29020.3</v>
      </c>
      <c r="E68" s="16">
        <v>29015.1</v>
      </c>
      <c r="F68" s="20">
        <f t="shared" si="4"/>
        <v>0.99982081508461318</v>
      </c>
      <c r="G68" s="20">
        <f t="shared" si="5"/>
        <v>0.99982081508461318</v>
      </c>
      <c r="H68" s="18"/>
    </row>
    <row r="69" spans="1:8" ht="75" hidden="1" x14ac:dyDescent="0.2">
      <c r="A69" s="3" t="s">
        <v>127</v>
      </c>
      <c r="B69" s="4" t="s">
        <v>128</v>
      </c>
      <c r="C69" s="18">
        <v>29020.3</v>
      </c>
      <c r="D69" s="18">
        <v>29020.3</v>
      </c>
      <c r="E69" s="16">
        <v>29015.1</v>
      </c>
      <c r="F69" s="20">
        <f t="shared" si="4"/>
        <v>0.99982081508461318</v>
      </c>
      <c r="G69" s="20">
        <f t="shared" si="5"/>
        <v>0.99982081508461318</v>
      </c>
      <c r="H69" s="18"/>
    </row>
    <row r="70" spans="1:8" ht="30" hidden="1" x14ac:dyDescent="0.2">
      <c r="A70" s="3" t="s">
        <v>129</v>
      </c>
      <c r="B70" s="4" t="s">
        <v>130</v>
      </c>
      <c r="C70" s="18">
        <v>53565.5</v>
      </c>
      <c r="D70" s="18">
        <v>53565.5</v>
      </c>
      <c r="E70" s="16">
        <v>47187.8</v>
      </c>
      <c r="F70" s="20">
        <f t="shared" si="4"/>
        <v>0.88093642363088187</v>
      </c>
      <c r="G70" s="20">
        <f t="shared" si="5"/>
        <v>0.88093642363088187</v>
      </c>
      <c r="H70" s="18"/>
    </row>
    <row r="71" spans="1:8" ht="30" hidden="1" x14ac:dyDescent="0.2">
      <c r="A71" s="3" t="s">
        <v>131</v>
      </c>
      <c r="B71" s="4" t="s">
        <v>132</v>
      </c>
      <c r="C71" s="18">
        <v>53565.5</v>
      </c>
      <c r="D71" s="18">
        <v>53565.5</v>
      </c>
      <c r="E71" s="16">
        <v>47187.8</v>
      </c>
      <c r="F71" s="20">
        <f t="shared" si="4"/>
        <v>0.88093642363088187</v>
      </c>
      <c r="G71" s="20">
        <f t="shared" si="5"/>
        <v>0.88093642363088187</v>
      </c>
      <c r="H71" s="18"/>
    </row>
    <row r="72" spans="1:8" ht="45" hidden="1" x14ac:dyDescent="0.2">
      <c r="A72" s="3" t="s">
        <v>133</v>
      </c>
      <c r="B72" s="4" t="s">
        <v>134</v>
      </c>
      <c r="C72" s="18">
        <v>28244.6</v>
      </c>
      <c r="D72" s="18">
        <v>28244.6</v>
      </c>
      <c r="E72" s="16">
        <v>27627.200000000001</v>
      </c>
      <c r="F72" s="20">
        <f t="shared" si="4"/>
        <v>0.9781409543771199</v>
      </c>
      <c r="G72" s="20">
        <f t="shared" si="5"/>
        <v>0.9781409543771199</v>
      </c>
      <c r="H72" s="18"/>
    </row>
    <row r="73" spans="1:8" ht="45" hidden="1" x14ac:dyDescent="0.2">
      <c r="A73" s="3" t="s">
        <v>135</v>
      </c>
      <c r="B73" s="4" t="s">
        <v>136</v>
      </c>
      <c r="C73" s="18">
        <v>28244.6</v>
      </c>
      <c r="D73" s="18">
        <v>28244.6</v>
      </c>
      <c r="E73" s="16">
        <v>27627.200000000001</v>
      </c>
      <c r="F73" s="20">
        <f t="shared" si="4"/>
        <v>0.9781409543771199</v>
      </c>
      <c r="G73" s="20">
        <f t="shared" si="5"/>
        <v>0.9781409543771199</v>
      </c>
      <c r="H73" s="18"/>
    </row>
    <row r="74" spans="1:8" ht="30" hidden="1" x14ac:dyDescent="0.2">
      <c r="A74" s="3" t="s">
        <v>137</v>
      </c>
      <c r="B74" s="4" t="s">
        <v>138</v>
      </c>
      <c r="C74" s="18">
        <v>0</v>
      </c>
      <c r="D74" s="18">
        <v>12061.5</v>
      </c>
      <c r="E74" s="16">
        <v>12056</v>
      </c>
      <c r="F74" s="20" t="e">
        <f t="shared" si="4"/>
        <v>#DIV/0!</v>
      </c>
      <c r="G74" s="20">
        <f t="shared" si="5"/>
        <v>0.9995440036479708</v>
      </c>
      <c r="H74" s="18"/>
    </row>
    <row r="75" spans="1:8" ht="30" hidden="1" x14ac:dyDescent="0.2">
      <c r="A75" s="3" t="s">
        <v>139</v>
      </c>
      <c r="B75" s="4" t="s">
        <v>140</v>
      </c>
      <c r="C75" s="18">
        <v>0</v>
      </c>
      <c r="D75" s="18">
        <v>12061.5</v>
      </c>
      <c r="E75" s="16">
        <v>12056</v>
      </c>
      <c r="F75" s="20" t="e">
        <f t="shared" si="4"/>
        <v>#DIV/0!</v>
      </c>
      <c r="G75" s="20">
        <f t="shared" si="5"/>
        <v>0.9995440036479708</v>
      </c>
      <c r="H75" s="18"/>
    </row>
    <row r="76" spans="1:8" ht="30" hidden="1" x14ac:dyDescent="0.2">
      <c r="A76" s="3" t="s">
        <v>141</v>
      </c>
      <c r="B76" s="4" t="s">
        <v>142</v>
      </c>
      <c r="C76" s="18">
        <v>81985.899999999994</v>
      </c>
      <c r="D76" s="18">
        <v>81985.899999999994</v>
      </c>
      <c r="E76" s="16">
        <v>81935</v>
      </c>
      <c r="F76" s="20">
        <f t="shared" si="4"/>
        <v>0.9993791615387525</v>
      </c>
      <c r="G76" s="20">
        <f t="shared" si="5"/>
        <v>0.9993791615387525</v>
      </c>
      <c r="H76" s="18"/>
    </row>
    <row r="77" spans="1:8" ht="45" hidden="1" x14ac:dyDescent="0.2">
      <c r="A77" s="3" t="s">
        <v>143</v>
      </c>
      <c r="B77" s="4" t="s">
        <v>144</v>
      </c>
      <c r="C77" s="18">
        <v>81985.899999999994</v>
      </c>
      <c r="D77" s="18">
        <v>81985.899999999994</v>
      </c>
      <c r="E77" s="16">
        <v>81935</v>
      </c>
      <c r="F77" s="20">
        <f t="shared" si="4"/>
        <v>0.9993791615387525</v>
      </c>
      <c r="G77" s="20">
        <f t="shared" si="5"/>
        <v>0.9993791615387525</v>
      </c>
      <c r="H77" s="18"/>
    </row>
    <row r="78" spans="1:8" ht="45" hidden="1" x14ac:dyDescent="0.2">
      <c r="A78" s="3" t="s">
        <v>145</v>
      </c>
      <c r="B78" s="4" t="s">
        <v>146</v>
      </c>
      <c r="C78" s="18">
        <v>25000</v>
      </c>
      <c r="D78" s="18">
        <v>25000</v>
      </c>
      <c r="E78" s="16">
        <v>25000</v>
      </c>
      <c r="F78" s="20">
        <f t="shared" si="4"/>
        <v>1</v>
      </c>
      <c r="G78" s="20">
        <f t="shared" si="5"/>
        <v>1</v>
      </c>
      <c r="H78" s="18"/>
    </row>
    <row r="79" spans="1:8" ht="60" hidden="1" x14ac:dyDescent="0.2">
      <c r="A79" s="3" t="s">
        <v>147</v>
      </c>
      <c r="B79" s="4" t="s">
        <v>148</v>
      </c>
      <c r="C79" s="18">
        <v>25000</v>
      </c>
      <c r="D79" s="18">
        <v>25000</v>
      </c>
      <c r="E79" s="16">
        <v>25000</v>
      </c>
      <c r="F79" s="20">
        <f t="shared" si="4"/>
        <v>1</v>
      </c>
      <c r="G79" s="20">
        <f t="shared" si="5"/>
        <v>1</v>
      </c>
      <c r="H79" s="18"/>
    </row>
    <row r="80" spans="1:8" ht="60" hidden="1" x14ac:dyDescent="0.2">
      <c r="A80" s="3" t="s">
        <v>149</v>
      </c>
      <c r="B80" s="4" t="s">
        <v>150</v>
      </c>
      <c r="C80" s="18">
        <v>106032.7</v>
      </c>
      <c r="D80" s="18">
        <v>106032.7</v>
      </c>
      <c r="E80" s="16">
        <v>38309.300000000003</v>
      </c>
      <c r="F80" s="20">
        <f t="shared" si="4"/>
        <v>0.36129703383956085</v>
      </c>
      <c r="G80" s="20">
        <f t="shared" si="5"/>
        <v>0.36129703383956085</v>
      </c>
      <c r="H80" s="18"/>
    </row>
    <row r="81" spans="1:8" ht="75" hidden="1" x14ac:dyDescent="0.2">
      <c r="A81" s="3" t="s">
        <v>151</v>
      </c>
      <c r="B81" s="21" t="s">
        <v>152</v>
      </c>
      <c r="C81" s="18">
        <v>106032.7</v>
      </c>
      <c r="D81" s="18">
        <v>106032.7</v>
      </c>
      <c r="E81" s="16">
        <v>38309.300000000003</v>
      </c>
      <c r="F81" s="20">
        <f t="shared" si="4"/>
        <v>0.36129703383956085</v>
      </c>
      <c r="G81" s="20">
        <f t="shared" si="5"/>
        <v>0.36129703383956085</v>
      </c>
      <c r="H81" s="18"/>
    </row>
    <row r="82" spans="1:8" ht="30" hidden="1" x14ac:dyDescent="0.2">
      <c r="A82" s="3" t="s">
        <v>153</v>
      </c>
      <c r="B82" s="4" t="s">
        <v>154</v>
      </c>
      <c r="C82" s="18">
        <v>81398.3</v>
      </c>
      <c r="D82" s="18">
        <v>81398.3</v>
      </c>
      <c r="E82" s="16">
        <v>77018.5</v>
      </c>
      <c r="F82" s="20">
        <f t="shared" si="4"/>
        <v>0.94619297946025893</v>
      </c>
      <c r="G82" s="20">
        <f t="shared" si="5"/>
        <v>0.94619297946025893</v>
      </c>
      <c r="H82" s="18"/>
    </row>
    <row r="83" spans="1:8" ht="45" hidden="1" x14ac:dyDescent="0.2">
      <c r="A83" s="3" t="s">
        <v>155</v>
      </c>
      <c r="B83" s="21" t="s">
        <v>156</v>
      </c>
      <c r="C83" s="18">
        <v>81398.3</v>
      </c>
      <c r="D83" s="18">
        <v>81398.3</v>
      </c>
      <c r="E83" s="16">
        <v>77018.5</v>
      </c>
      <c r="F83" s="20">
        <f t="shared" si="4"/>
        <v>0.94619297946025893</v>
      </c>
      <c r="G83" s="20">
        <f t="shared" si="5"/>
        <v>0.94619297946025893</v>
      </c>
      <c r="H83" s="18"/>
    </row>
    <row r="84" spans="1:8" ht="60" hidden="1" x14ac:dyDescent="0.2">
      <c r="A84" s="3" t="s">
        <v>157</v>
      </c>
      <c r="B84" s="4" t="s">
        <v>158</v>
      </c>
      <c r="C84" s="18">
        <v>0</v>
      </c>
      <c r="D84" s="18">
        <v>7010</v>
      </c>
      <c r="E84" s="16">
        <v>2897</v>
      </c>
      <c r="F84" s="20"/>
      <c r="G84" s="20">
        <f t="shared" si="5"/>
        <v>0.41326676176890159</v>
      </c>
      <c r="H84" s="18"/>
    </row>
    <row r="85" spans="1:8" ht="75" hidden="1" x14ac:dyDescent="0.2">
      <c r="A85" s="3" t="s">
        <v>159</v>
      </c>
      <c r="B85" s="4" t="s">
        <v>160</v>
      </c>
      <c r="C85" s="18">
        <v>0</v>
      </c>
      <c r="D85" s="18">
        <v>7010</v>
      </c>
      <c r="E85" s="16">
        <v>2897</v>
      </c>
      <c r="F85" s="20"/>
      <c r="G85" s="20">
        <f t="shared" si="5"/>
        <v>0.41326676176890159</v>
      </c>
      <c r="H85" s="18"/>
    </row>
    <row r="86" spans="1:8" ht="75" hidden="1" x14ac:dyDescent="0.2">
      <c r="A86" s="3" t="s">
        <v>161</v>
      </c>
      <c r="B86" s="4" t="s">
        <v>162</v>
      </c>
      <c r="C86" s="18">
        <v>11793.9</v>
      </c>
      <c r="D86" s="18">
        <v>11793.9</v>
      </c>
      <c r="E86" s="16">
        <v>11793.9</v>
      </c>
      <c r="F86" s="20">
        <f t="shared" si="4"/>
        <v>1</v>
      </c>
      <c r="G86" s="20">
        <f t="shared" si="5"/>
        <v>1</v>
      </c>
      <c r="H86" s="18"/>
    </row>
    <row r="87" spans="1:8" ht="30" hidden="1" x14ac:dyDescent="0.2">
      <c r="A87" s="3" t="s">
        <v>163</v>
      </c>
      <c r="B87" s="4" t="s">
        <v>164</v>
      </c>
      <c r="C87" s="18">
        <v>10977.4</v>
      </c>
      <c r="D87" s="18">
        <v>10977.4</v>
      </c>
      <c r="E87" s="16">
        <v>10721</v>
      </c>
      <c r="F87" s="20">
        <f t="shared" si="4"/>
        <v>0.97664292091023375</v>
      </c>
      <c r="G87" s="20">
        <f t="shared" si="5"/>
        <v>0.97664292091023375</v>
      </c>
      <c r="H87" s="18"/>
    </row>
    <row r="88" spans="1:8" ht="45" hidden="1" x14ac:dyDescent="0.2">
      <c r="A88" s="3" t="s">
        <v>165</v>
      </c>
      <c r="B88" s="4" t="s">
        <v>166</v>
      </c>
      <c r="C88" s="18">
        <v>10977.4</v>
      </c>
      <c r="D88" s="18">
        <v>10977.4</v>
      </c>
      <c r="E88" s="16">
        <v>10721</v>
      </c>
      <c r="F88" s="20">
        <f t="shared" si="4"/>
        <v>0.97664292091023375</v>
      </c>
      <c r="G88" s="20">
        <f t="shared" si="5"/>
        <v>0.97664292091023375</v>
      </c>
      <c r="H88" s="18"/>
    </row>
    <row r="89" spans="1:8" ht="60" hidden="1" x14ac:dyDescent="0.2">
      <c r="A89" s="3" t="s">
        <v>167</v>
      </c>
      <c r="B89" s="4" t="s">
        <v>168</v>
      </c>
      <c r="C89" s="18">
        <v>20287.400000000001</v>
      </c>
      <c r="D89" s="18">
        <v>20287.400000000001</v>
      </c>
      <c r="E89" s="16">
        <v>20286.8</v>
      </c>
      <c r="F89" s="20">
        <f t="shared" si="4"/>
        <v>0.9999704249928526</v>
      </c>
      <c r="G89" s="20">
        <f t="shared" si="5"/>
        <v>0.9999704249928526</v>
      </c>
      <c r="H89" s="18"/>
    </row>
    <row r="90" spans="1:8" ht="60" hidden="1" x14ac:dyDescent="0.2">
      <c r="A90" s="3" t="s">
        <v>169</v>
      </c>
      <c r="B90" s="4" t="s">
        <v>170</v>
      </c>
      <c r="C90" s="18">
        <v>9634</v>
      </c>
      <c r="D90" s="18">
        <v>9634</v>
      </c>
      <c r="E90" s="16">
        <v>9634</v>
      </c>
      <c r="F90" s="20">
        <f t="shared" si="4"/>
        <v>1</v>
      </c>
      <c r="G90" s="20">
        <f t="shared" si="5"/>
        <v>1</v>
      </c>
      <c r="H90" s="18"/>
    </row>
    <row r="91" spans="1:8" ht="60" hidden="1" x14ac:dyDescent="0.2">
      <c r="A91" s="3" t="s">
        <v>171</v>
      </c>
      <c r="B91" s="4" t="s">
        <v>172</v>
      </c>
      <c r="C91" s="18">
        <v>9634</v>
      </c>
      <c r="D91" s="18">
        <v>9634</v>
      </c>
      <c r="E91" s="16">
        <v>9634</v>
      </c>
      <c r="F91" s="20">
        <f t="shared" si="4"/>
        <v>1</v>
      </c>
      <c r="G91" s="20">
        <f t="shared" si="5"/>
        <v>1</v>
      </c>
      <c r="H91" s="18"/>
    </row>
    <row r="92" spans="1:8" ht="45" hidden="1" x14ac:dyDescent="0.2">
      <c r="A92" s="3" t="s">
        <v>173</v>
      </c>
      <c r="B92" s="4" t="s">
        <v>174</v>
      </c>
      <c r="C92" s="18">
        <v>29756.9</v>
      </c>
      <c r="D92" s="18">
        <v>29756.9</v>
      </c>
      <c r="E92" s="16">
        <v>29756.1</v>
      </c>
      <c r="F92" s="20">
        <f t="shared" si="4"/>
        <v>0.99997311547909884</v>
      </c>
      <c r="G92" s="20">
        <f t="shared" si="5"/>
        <v>0.99997311547909884</v>
      </c>
      <c r="H92" s="18"/>
    </row>
    <row r="93" spans="1:8" ht="60" hidden="1" x14ac:dyDescent="0.2">
      <c r="A93" s="3" t="s">
        <v>175</v>
      </c>
      <c r="B93" s="4" t="s">
        <v>176</v>
      </c>
      <c r="C93" s="18">
        <v>29756.9</v>
      </c>
      <c r="D93" s="18">
        <v>29756.9</v>
      </c>
      <c r="E93" s="16">
        <v>29756.1</v>
      </c>
      <c r="F93" s="20">
        <f t="shared" si="4"/>
        <v>0.99997311547909884</v>
      </c>
      <c r="G93" s="20">
        <f t="shared" si="5"/>
        <v>0.99997311547909884</v>
      </c>
      <c r="H93" s="18"/>
    </row>
    <row r="94" spans="1:8" ht="30" hidden="1" x14ac:dyDescent="0.2">
      <c r="A94" s="3" t="s">
        <v>177</v>
      </c>
      <c r="B94" s="4" t="s">
        <v>178</v>
      </c>
      <c r="C94" s="18">
        <v>35782.1</v>
      </c>
      <c r="D94" s="18">
        <v>35782.1</v>
      </c>
      <c r="E94" s="16">
        <v>35710.1</v>
      </c>
      <c r="F94" s="20">
        <f t="shared" si="4"/>
        <v>0.99798782072600545</v>
      </c>
      <c r="G94" s="20">
        <f t="shared" si="5"/>
        <v>0.99798782072600545</v>
      </c>
      <c r="H94" s="18"/>
    </row>
    <row r="95" spans="1:8" ht="45" hidden="1" x14ac:dyDescent="0.2">
      <c r="A95" s="3" t="s">
        <v>179</v>
      </c>
      <c r="B95" s="4" t="s">
        <v>180</v>
      </c>
      <c r="C95" s="18">
        <v>35782.1</v>
      </c>
      <c r="D95" s="18">
        <v>35782.1</v>
      </c>
      <c r="E95" s="16">
        <v>35710.1</v>
      </c>
      <c r="F95" s="20">
        <f t="shared" si="4"/>
        <v>0.99798782072600545</v>
      </c>
      <c r="G95" s="20">
        <f t="shared" si="5"/>
        <v>0.99798782072600545</v>
      </c>
      <c r="H95" s="18"/>
    </row>
    <row r="96" spans="1:8" ht="30" hidden="1" x14ac:dyDescent="0.2">
      <c r="A96" s="3" t="s">
        <v>181</v>
      </c>
      <c r="B96" s="4" t="s">
        <v>182</v>
      </c>
      <c r="C96" s="18">
        <v>13291.6</v>
      </c>
      <c r="D96" s="18">
        <v>13291.6</v>
      </c>
      <c r="E96" s="16">
        <v>13291.6</v>
      </c>
      <c r="F96" s="20">
        <f t="shared" si="4"/>
        <v>1</v>
      </c>
      <c r="G96" s="20">
        <f t="shared" si="5"/>
        <v>1</v>
      </c>
      <c r="H96" s="18"/>
    </row>
    <row r="97" spans="1:8" ht="45" hidden="1" x14ac:dyDescent="0.2">
      <c r="A97" s="3" t="s">
        <v>183</v>
      </c>
      <c r="B97" s="4" t="s">
        <v>184</v>
      </c>
      <c r="C97" s="18">
        <v>13291.6</v>
      </c>
      <c r="D97" s="18">
        <v>13291.6</v>
      </c>
      <c r="E97" s="16">
        <v>13291.6</v>
      </c>
      <c r="F97" s="20">
        <f t="shared" ref="F97:F160" si="6">E97/C97</f>
        <v>1</v>
      </c>
      <c r="G97" s="20">
        <f t="shared" ref="G97:G160" si="7">E97/D97</f>
        <v>1</v>
      </c>
      <c r="H97" s="18"/>
    </row>
    <row r="98" spans="1:8" ht="15.75" hidden="1" x14ac:dyDescent="0.2">
      <c r="A98" s="3" t="s">
        <v>185</v>
      </c>
      <c r="B98" s="4" t="s">
        <v>186</v>
      </c>
      <c r="C98" s="18">
        <v>40586.1</v>
      </c>
      <c r="D98" s="18">
        <v>40586.1</v>
      </c>
      <c r="E98" s="16">
        <v>40576.6</v>
      </c>
      <c r="F98" s="20">
        <f t="shared" si="6"/>
        <v>0.99976592971485312</v>
      </c>
      <c r="G98" s="20">
        <f t="shared" si="7"/>
        <v>0.99976592971485312</v>
      </c>
      <c r="H98" s="18"/>
    </row>
    <row r="99" spans="1:8" ht="30" hidden="1" x14ac:dyDescent="0.2">
      <c r="A99" s="3" t="s">
        <v>187</v>
      </c>
      <c r="B99" s="4" t="s">
        <v>188</v>
      </c>
      <c r="C99" s="18">
        <v>40586.1</v>
      </c>
      <c r="D99" s="18">
        <v>40586.1</v>
      </c>
      <c r="E99" s="16">
        <v>40576.6</v>
      </c>
      <c r="F99" s="20">
        <f t="shared" si="6"/>
        <v>0.99976592971485312</v>
      </c>
      <c r="G99" s="20">
        <f t="shared" si="7"/>
        <v>0.99976592971485312</v>
      </c>
      <c r="H99" s="18"/>
    </row>
    <row r="100" spans="1:8" ht="45" hidden="1" x14ac:dyDescent="0.2">
      <c r="A100" s="3" t="s">
        <v>189</v>
      </c>
      <c r="B100" s="4" t="s">
        <v>190</v>
      </c>
      <c r="C100" s="18">
        <v>477292.3</v>
      </c>
      <c r="D100" s="18">
        <v>760484.4</v>
      </c>
      <c r="E100" s="16">
        <v>498052.8</v>
      </c>
      <c r="F100" s="20">
        <f t="shared" si="6"/>
        <v>1.0434964067092638</v>
      </c>
      <c r="G100" s="20">
        <f t="shared" si="7"/>
        <v>0.65491520930606861</v>
      </c>
      <c r="H100" s="18"/>
    </row>
    <row r="101" spans="1:8" ht="45" hidden="1" x14ac:dyDescent="0.2">
      <c r="A101" s="3" t="s">
        <v>191</v>
      </c>
      <c r="B101" s="21" t="s">
        <v>192</v>
      </c>
      <c r="C101" s="18">
        <v>477292.3</v>
      </c>
      <c r="D101" s="18">
        <v>760484.4</v>
      </c>
      <c r="E101" s="16">
        <v>498052.8</v>
      </c>
      <c r="F101" s="20">
        <f t="shared" si="6"/>
        <v>1.0434964067092638</v>
      </c>
      <c r="G101" s="20">
        <f t="shared" si="7"/>
        <v>0.65491520930606861</v>
      </c>
      <c r="H101" s="18"/>
    </row>
    <row r="102" spans="1:8" ht="45" hidden="1" x14ac:dyDescent="0.2">
      <c r="A102" s="3" t="s">
        <v>193</v>
      </c>
      <c r="B102" s="4" t="s">
        <v>194</v>
      </c>
      <c r="C102" s="18">
        <v>346916.7</v>
      </c>
      <c r="D102" s="18">
        <v>439776.3</v>
      </c>
      <c r="E102" s="16">
        <v>439776.3</v>
      </c>
      <c r="F102" s="20">
        <f t="shared" si="6"/>
        <v>1.2676711729357508</v>
      </c>
      <c r="G102" s="20">
        <f t="shared" si="7"/>
        <v>1</v>
      </c>
      <c r="H102" s="18"/>
    </row>
    <row r="103" spans="1:8" ht="45" hidden="1" x14ac:dyDescent="0.2">
      <c r="A103" s="3" t="s">
        <v>195</v>
      </c>
      <c r="B103" s="4" t="s">
        <v>196</v>
      </c>
      <c r="C103" s="18">
        <v>346916.7</v>
      </c>
      <c r="D103" s="18">
        <v>439776.3</v>
      </c>
      <c r="E103" s="16">
        <v>439776.3</v>
      </c>
      <c r="F103" s="20">
        <f t="shared" si="6"/>
        <v>1.2676711729357508</v>
      </c>
      <c r="G103" s="20">
        <f t="shared" si="7"/>
        <v>1</v>
      </c>
      <c r="H103" s="18"/>
    </row>
    <row r="104" spans="1:8" ht="90" hidden="1" x14ac:dyDescent="0.2">
      <c r="A104" s="3" t="s">
        <v>197</v>
      </c>
      <c r="B104" s="4" t="s">
        <v>198</v>
      </c>
      <c r="C104" s="18">
        <v>3246.7</v>
      </c>
      <c r="D104" s="18">
        <v>3246.7</v>
      </c>
      <c r="E104" s="16">
        <v>3246.7</v>
      </c>
      <c r="F104" s="20">
        <f t="shared" si="6"/>
        <v>1</v>
      </c>
      <c r="G104" s="20">
        <f t="shared" si="7"/>
        <v>1</v>
      </c>
      <c r="H104" s="18"/>
    </row>
    <row r="105" spans="1:8" ht="45" hidden="1" x14ac:dyDescent="0.2">
      <c r="A105" s="3" t="s">
        <v>199</v>
      </c>
      <c r="B105" s="4" t="s">
        <v>200</v>
      </c>
      <c r="C105" s="18">
        <v>135702.1</v>
      </c>
      <c r="D105" s="18">
        <v>135702.1</v>
      </c>
      <c r="E105" s="16">
        <v>135292.29999999999</v>
      </c>
      <c r="F105" s="20">
        <f t="shared" si="6"/>
        <v>0.99698014990188055</v>
      </c>
      <c r="G105" s="20">
        <f t="shared" si="7"/>
        <v>0.99698014990188055</v>
      </c>
      <c r="H105" s="18"/>
    </row>
    <row r="106" spans="1:8" ht="30" hidden="1" x14ac:dyDescent="0.2">
      <c r="A106" s="3" t="s">
        <v>201</v>
      </c>
      <c r="B106" s="4" t="s">
        <v>202</v>
      </c>
      <c r="C106" s="18">
        <v>74417.3</v>
      </c>
      <c r="D106" s="18">
        <v>74417.3</v>
      </c>
      <c r="E106" s="16">
        <v>74417.3</v>
      </c>
      <c r="F106" s="20">
        <f t="shared" si="6"/>
        <v>1</v>
      </c>
      <c r="G106" s="20">
        <f t="shared" si="7"/>
        <v>1</v>
      </c>
      <c r="H106" s="18"/>
    </row>
    <row r="107" spans="1:8" ht="60" hidden="1" x14ac:dyDescent="0.2">
      <c r="A107" s="3" t="s">
        <v>203</v>
      </c>
      <c r="B107" s="4" t="s">
        <v>204</v>
      </c>
      <c r="C107" s="18">
        <v>199286.3</v>
      </c>
      <c r="D107" s="18">
        <v>199286.3</v>
      </c>
      <c r="E107" s="16">
        <v>186379.7</v>
      </c>
      <c r="F107" s="20">
        <f t="shared" si="6"/>
        <v>0.93523588927086321</v>
      </c>
      <c r="G107" s="20">
        <f t="shared" si="7"/>
        <v>0.93523588927086321</v>
      </c>
      <c r="H107" s="18"/>
    </row>
    <row r="108" spans="1:8" ht="45" hidden="1" x14ac:dyDescent="0.2">
      <c r="A108" s="3" t="s">
        <v>205</v>
      </c>
      <c r="B108" s="4" t="s">
        <v>206</v>
      </c>
      <c r="C108" s="18">
        <v>58641.3</v>
      </c>
      <c r="D108" s="18">
        <v>58641.3</v>
      </c>
      <c r="E108" s="16">
        <v>58640</v>
      </c>
      <c r="F108" s="20">
        <f t="shared" si="6"/>
        <v>0.99997783132365747</v>
      </c>
      <c r="G108" s="20">
        <f t="shared" si="7"/>
        <v>0.99997783132365747</v>
      </c>
      <c r="H108" s="18"/>
    </row>
    <row r="109" spans="1:8" ht="30" hidden="1" x14ac:dyDescent="0.2">
      <c r="A109" s="3" t="s">
        <v>207</v>
      </c>
      <c r="B109" s="4" t="s">
        <v>208</v>
      </c>
      <c r="C109" s="18">
        <v>411118.4</v>
      </c>
      <c r="D109" s="18">
        <v>411118.4</v>
      </c>
      <c r="E109" s="16">
        <v>400291.7</v>
      </c>
      <c r="F109" s="20">
        <f t="shared" si="6"/>
        <v>0.97366525069177146</v>
      </c>
      <c r="G109" s="20">
        <f t="shared" si="7"/>
        <v>0.97366525069177146</v>
      </c>
      <c r="H109" s="18"/>
    </row>
    <row r="110" spans="1:8" ht="45" hidden="1" x14ac:dyDescent="0.2">
      <c r="A110" s="3" t="s">
        <v>209</v>
      </c>
      <c r="B110" s="4" t="s">
        <v>210</v>
      </c>
      <c r="C110" s="18">
        <v>411118.4</v>
      </c>
      <c r="D110" s="18">
        <v>411118.4</v>
      </c>
      <c r="E110" s="16">
        <v>400291.7</v>
      </c>
      <c r="F110" s="20">
        <f t="shared" si="6"/>
        <v>0.97366525069177146</v>
      </c>
      <c r="G110" s="20">
        <f t="shared" si="7"/>
        <v>0.97366525069177146</v>
      </c>
      <c r="H110" s="18"/>
    </row>
    <row r="111" spans="1:8" ht="30" hidden="1" x14ac:dyDescent="0.2">
      <c r="A111" s="3" t="s">
        <v>211</v>
      </c>
      <c r="B111" s="4" t="s">
        <v>212</v>
      </c>
      <c r="C111" s="18">
        <v>10416.1</v>
      </c>
      <c r="D111" s="18">
        <v>10416.1</v>
      </c>
      <c r="E111" s="16">
        <v>36388.400000000001</v>
      </c>
      <c r="F111" s="20">
        <f t="shared" si="6"/>
        <v>3.4934764451186147</v>
      </c>
      <c r="G111" s="20">
        <f t="shared" si="7"/>
        <v>3.4934764451186147</v>
      </c>
      <c r="H111" s="18"/>
    </row>
    <row r="112" spans="1:8" ht="30" hidden="1" x14ac:dyDescent="0.2">
      <c r="A112" s="3" t="s">
        <v>213</v>
      </c>
      <c r="B112" s="4" t="s">
        <v>214</v>
      </c>
      <c r="C112" s="18">
        <v>10416.1</v>
      </c>
      <c r="D112" s="18">
        <v>10416.1</v>
      </c>
      <c r="E112" s="16">
        <v>36388.400000000001</v>
      </c>
      <c r="F112" s="20">
        <f t="shared" si="6"/>
        <v>3.4934764451186147</v>
      </c>
      <c r="G112" s="20">
        <f t="shared" si="7"/>
        <v>3.4934764451186147</v>
      </c>
      <c r="H112" s="18"/>
    </row>
    <row r="113" spans="1:8" ht="45" hidden="1" x14ac:dyDescent="0.2">
      <c r="A113" s="3" t="s">
        <v>215</v>
      </c>
      <c r="B113" s="4" t="s">
        <v>216</v>
      </c>
      <c r="C113" s="18">
        <v>36827</v>
      </c>
      <c r="D113" s="18">
        <v>36827</v>
      </c>
      <c r="E113" s="16">
        <v>36773.300000000003</v>
      </c>
      <c r="F113" s="20">
        <f t="shared" si="6"/>
        <v>0.99854183072202463</v>
      </c>
      <c r="G113" s="20">
        <f t="shared" si="7"/>
        <v>0.99854183072202463</v>
      </c>
      <c r="H113" s="18"/>
    </row>
    <row r="114" spans="1:8" ht="75" hidden="1" x14ac:dyDescent="0.2">
      <c r="A114" s="3" t="s">
        <v>217</v>
      </c>
      <c r="B114" s="4" t="s">
        <v>218</v>
      </c>
      <c r="C114" s="18">
        <v>0</v>
      </c>
      <c r="D114" s="18">
        <v>12122.9</v>
      </c>
      <c r="E114" s="16">
        <v>12122.8</v>
      </c>
      <c r="F114" s="20"/>
      <c r="G114" s="20">
        <f t="shared" si="7"/>
        <v>0.99999175114865257</v>
      </c>
      <c r="H114" s="18"/>
    </row>
    <row r="115" spans="1:8" ht="94.5" hidden="1" x14ac:dyDescent="0.2">
      <c r="A115" s="12" t="s">
        <v>217</v>
      </c>
      <c r="B115" s="13" t="s">
        <v>218</v>
      </c>
      <c r="C115" s="14"/>
      <c r="D115" s="14">
        <v>12122.9</v>
      </c>
      <c r="E115" s="16">
        <v>12122.8</v>
      </c>
      <c r="F115" s="20"/>
      <c r="G115" s="20">
        <f t="shared" si="7"/>
        <v>0.99999175114865257</v>
      </c>
      <c r="H115" s="18"/>
    </row>
    <row r="116" spans="1:8" ht="60" hidden="1" x14ac:dyDescent="0.2">
      <c r="A116" s="3" t="s">
        <v>219</v>
      </c>
      <c r="B116" s="4" t="s">
        <v>220</v>
      </c>
      <c r="C116" s="18">
        <v>1330828.8</v>
      </c>
      <c r="D116" s="18">
        <v>0</v>
      </c>
      <c r="E116" s="16"/>
      <c r="F116" s="20">
        <f t="shared" si="6"/>
        <v>0</v>
      </c>
      <c r="G116" s="20" t="e">
        <f t="shared" si="7"/>
        <v>#DIV/0!</v>
      </c>
      <c r="H116" s="18"/>
    </row>
    <row r="117" spans="1:8" ht="105" hidden="1" x14ac:dyDescent="0.2">
      <c r="A117" s="3" t="s">
        <v>221</v>
      </c>
      <c r="B117" s="21" t="s">
        <v>222</v>
      </c>
      <c r="C117" s="18">
        <v>0</v>
      </c>
      <c r="D117" s="18">
        <v>330828.79999999999</v>
      </c>
      <c r="E117" s="22">
        <v>280689.2</v>
      </c>
      <c r="F117" s="20"/>
      <c r="G117" s="20">
        <f t="shared" si="7"/>
        <v>0.84844245724676937</v>
      </c>
      <c r="H117" s="18"/>
    </row>
    <row r="118" spans="1:8" ht="105" hidden="1" x14ac:dyDescent="0.2">
      <c r="A118" s="3" t="s">
        <v>223</v>
      </c>
      <c r="B118" s="4" t="s">
        <v>224</v>
      </c>
      <c r="C118" s="18">
        <v>0</v>
      </c>
      <c r="D118" s="18">
        <v>330828.79999999999</v>
      </c>
      <c r="E118" s="16">
        <v>280689.2</v>
      </c>
      <c r="F118" s="20"/>
      <c r="G118" s="20">
        <f t="shared" si="7"/>
        <v>0.84844245724676937</v>
      </c>
      <c r="H118" s="18"/>
    </row>
    <row r="119" spans="1:8" ht="60" hidden="1" x14ac:dyDescent="0.2">
      <c r="A119" s="3" t="s">
        <v>225</v>
      </c>
      <c r="B119" s="4" t="s">
        <v>226</v>
      </c>
      <c r="C119" s="18">
        <v>42344.9</v>
      </c>
      <c r="D119" s="18">
        <v>42344.9</v>
      </c>
      <c r="E119" s="16">
        <v>40855.699999999997</v>
      </c>
      <c r="F119" s="20">
        <f t="shared" si="6"/>
        <v>0.96483165623250955</v>
      </c>
      <c r="G119" s="20">
        <f t="shared" si="7"/>
        <v>0.96483165623250955</v>
      </c>
      <c r="H119" s="18"/>
    </row>
    <row r="120" spans="1:8" ht="60" hidden="1" x14ac:dyDescent="0.2">
      <c r="A120" s="3" t="s">
        <v>227</v>
      </c>
      <c r="B120" s="4" t="s">
        <v>228</v>
      </c>
      <c r="C120" s="18">
        <v>42344.9</v>
      </c>
      <c r="D120" s="18">
        <v>42344.9</v>
      </c>
      <c r="E120" s="16">
        <v>40855.699999999997</v>
      </c>
      <c r="F120" s="20">
        <f t="shared" si="6"/>
        <v>0.96483165623250955</v>
      </c>
      <c r="G120" s="20">
        <f t="shared" si="7"/>
        <v>0.96483165623250955</v>
      </c>
      <c r="H120" s="18"/>
    </row>
    <row r="121" spans="1:8" ht="15.75" hidden="1" x14ac:dyDescent="0.2">
      <c r="A121" s="3" t="s">
        <v>229</v>
      </c>
      <c r="B121" s="4" t="s">
        <v>230</v>
      </c>
      <c r="C121" s="18">
        <v>0</v>
      </c>
      <c r="D121" s="18">
        <v>0</v>
      </c>
      <c r="E121" s="16">
        <v>447</v>
      </c>
      <c r="F121" s="20"/>
      <c r="G121" s="20" t="e">
        <f t="shared" si="7"/>
        <v>#DIV/0!</v>
      </c>
      <c r="H121" s="18"/>
    </row>
    <row r="122" spans="1:8" ht="15.75" hidden="1" x14ac:dyDescent="0.2">
      <c r="A122" s="3" t="s">
        <v>231</v>
      </c>
      <c r="B122" s="4" t="s">
        <v>232</v>
      </c>
      <c r="C122" s="18">
        <v>0</v>
      </c>
      <c r="D122" s="18">
        <v>0</v>
      </c>
      <c r="E122" s="16">
        <v>447</v>
      </c>
      <c r="F122" s="20"/>
      <c r="G122" s="20" t="e">
        <f t="shared" si="7"/>
        <v>#DIV/0!</v>
      </c>
      <c r="H122" s="18"/>
    </row>
    <row r="123" spans="1:8" ht="28.5" x14ac:dyDescent="0.2">
      <c r="A123" s="1" t="s">
        <v>233</v>
      </c>
      <c r="B123" s="2" t="s">
        <v>234</v>
      </c>
      <c r="C123" s="17">
        <v>3245740.2</v>
      </c>
      <c r="D123" s="17">
        <v>3296229.2</v>
      </c>
      <c r="E123" s="15">
        <v>3237686.5999999996</v>
      </c>
      <c r="F123" s="19">
        <f t="shared" si="6"/>
        <v>0.99751871699404637</v>
      </c>
      <c r="G123" s="19">
        <f t="shared" si="7"/>
        <v>0.98223952387776903</v>
      </c>
      <c r="H123" s="17"/>
    </row>
    <row r="124" spans="1:8" ht="30" hidden="1" x14ac:dyDescent="0.2">
      <c r="A124" s="3" t="s">
        <v>235</v>
      </c>
      <c r="B124" s="4" t="s">
        <v>236</v>
      </c>
      <c r="C124" s="18">
        <v>4640</v>
      </c>
      <c r="D124" s="18">
        <v>4640</v>
      </c>
      <c r="E124" s="16">
        <v>3502.9</v>
      </c>
      <c r="F124" s="20">
        <f t="shared" si="6"/>
        <v>0.75493534482758617</v>
      </c>
      <c r="G124" s="20">
        <f t="shared" si="7"/>
        <v>0.75493534482758617</v>
      </c>
      <c r="H124" s="18"/>
    </row>
    <row r="125" spans="1:8" ht="30" hidden="1" x14ac:dyDescent="0.2">
      <c r="A125" s="3" t="s">
        <v>237</v>
      </c>
      <c r="B125" s="4" t="s">
        <v>238</v>
      </c>
      <c r="C125" s="18">
        <v>4640</v>
      </c>
      <c r="D125" s="18">
        <v>4640</v>
      </c>
      <c r="E125" s="16">
        <v>3502.9</v>
      </c>
      <c r="F125" s="20">
        <f t="shared" si="6"/>
        <v>0.75493534482758617</v>
      </c>
      <c r="G125" s="20">
        <f t="shared" si="7"/>
        <v>0.75493534482758617</v>
      </c>
      <c r="H125" s="18"/>
    </row>
    <row r="126" spans="1:8" ht="30" hidden="1" x14ac:dyDescent="0.2">
      <c r="A126" s="3" t="s">
        <v>239</v>
      </c>
      <c r="B126" s="4" t="s">
        <v>240</v>
      </c>
      <c r="C126" s="18">
        <v>30313.4</v>
      </c>
      <c r="D126" s="18">
        <v>30313.4</v>
      </c>
      <c r="E126" s="16">
        <v>30313.4</v>
      </c>
      <c r="F126" s="20">
        <f t="shared" si="6"/>
        <v>1</v>
      </c>
      <c r="G126" s="20">
        <f t="shared" si="7"/>
        <v>1</v>
      </c>
      <c r="H126" s="18"/>
    </row>
    <row r="127" spans="1:8" ht="45" hidden="1" x14ac:dyDescent="0.2">
      <c r="A127" s="3" t="s">
        <v>241</v>
      </c>
      <c r="B127" s="4" t="s">
        <v>242</v>
      </c>
      <c r="C127" s="18">
        <v>30313.4</v>
      </c>
      <c r="D127" s="18">
        <v>30313.4</v>
      </c>
      <c r="E127" s="16">
        <v>30313.4</v>
      </c>
      <c r="F127" s="20">
        <f t="shared" si="6"/>
        <v>1</v>
      </c>
      <c r="G127" s="20">
        <f t="shared" si="7"/>
        <v>1</v>
      </c>
      <c r="H127" s="18"/>
    </row>
    <row r="128" spans="1:8" ht="60" hidden="1" x14ac:dyDescent="0.2">
      <c r="A128" s="3" t="s">
        <v>243</v>
      </c>
      <c r="B128" s="4" t="s">
        <v>244</v>
      </c>
      <c r="C128" s="18">
        <v>716.8</v>
      </c>
      <c r="D128" s="18">
        <v>716.8</v>
      </c>
      <c r="E128" s="16">
        <v>716.8</v>
      </c>
      <c r="F128" s="20">
        <f t="shared" si="6"/>
        <v>1</v>
      </c>
      <c r="G128" s="20">
        <f t="shared" si="7"/>
        <v>1</v>
      </c>
      <c r="H128" s="18"/>
    </row>
    <row r="129" spans="1:8" ht="60" hidden="1" x14ac:dyDescent="0.2">
      <c r="A129" s="3" t="s">
        <v>245</v>
      </c>
      <c r="B129" s="4" t="s">
        <v>246</v>
      </c>
      <c r="C129" s="18">
        <v>716.8</v>
      </c>
      <c r="D129" s="18">
        <v>716.8</v>
      </c>
      <c r="E129" s="16">
        <v>716.8</v>
      </c>
      <c r="F129" s="20">
        <f t="shared" si="6"/>
        <v>1</v>
      </c>
      <c r="G129" s="20">
        <f t="shared" si="7"/>
        <v>1</v>
      </c>
      <c r="H129" s="18"/>
    </row>
    <row r="130" spans="1:8" ht="45" hidden="1" x14ac:dyDescent="0.2">
      <c r="A130" s="3" t="s">
        <v>247</v>
      </c>
      <c r="B130" s="4" t="s">
        <v>248</v>
      </c>
      <c r="C130" s="18">
        <v>15547.4</v>
      </c>
      <c r="D130" s="18">
        <v>15547.4</v>
      </c>
      <c r="E130" s="16">
        <v>11869.7</v>
      </c>
      <c r="F130" s="20">
        <f t="shared" si="6"/>
        <v>0.76345241004926878</v>
      </c>
      <c r="G130" s="20">
        <f t="shared" si="7"/>
        <v>0.76345241004926878</v>
      </c>
      <c r="H130" s="18"/>
    </row>
    <row r="131" spans="1:8" ht="45" hidden="1" x14ac:dyDescent="0.2">
      <c r="A131" s="3" t="s">
        <v>249</v>
      </c>
      <c r="B131" s="4" t="s">
        <v>250</v>
      </c>
      <c r="C131" s="18">
        <v>258340.3</v>
      </c>
      <c r="D131" s="18">
        <v>258340.3</v>
      </c>
      <c r="E131" s="16">
        <v>272065.2</v>
      </c>
      <c r="F131" s="20">
        <f t="shared" si="6"/>
        <v>1.0531272124403355</v>
      </c>
      <c r="G131" s="20">
        <f t="shared" si="7"/>
        <v>1.0531272124403355</v>
      </c>
      <c r="H131" s="18"/>
    </row>
    <row r="132" spans="1:8" ht="105" hidden="1" x14ac:dyDescent="0.2">
      <c r="A132" s="3" t="s">
        <v>251</v>
      </c>
      <c r="B132" s="4" t="s">
        <v>252</v>
      </c>
      <c r="C132" s="18">
        <v>39412.800000000003</v>
      </c>
      <c r="D132" s="18">
        <v>60121.9</v>
      </c>
      <c r="E132" s="16">
        <v>76237.3</v>
      </c>
      <c r="F132" s="20">
        <f t="shared" si="6"/>
        <v>1.934328441521536</v>
      </c>
      <c r="G132" s="20">
        <f t="shared" si="7"/>
        <v>1.2680454210528942</v>
      </c>
      <c r="H132" s="18"/>
    </row>
    <row r="133" spans="1:8" ht="105" hidden="1" x14ac:dyDescent="0.2">
      <c r="A133" s="3" t="s">
        <v>253</v>
      </c>
      <c r="B133" s="4" t="s">
        <v>254</v>
      </c>
      <c r="C133" s="18">
        <v>39412.800000000003</v>
      </c>
      <c r="D133" s="18">
        <v>60121.9</v>
      </c>
      <c r="E133" s="16">
        <v>76237.3</v>
      </c>
      <c r="F133" s="20">
        <f t="shared" si="6"/>
        <v>1.934328441521536</v>
      </c>
      <c r="G133" s="20">
        <f t="shared" si="7"/>
        <v>1.2680454210528942</v>
      </c>
      <c r="H133" s="18"/>
    </row>
    <row r="134" spans="1:8" ht="60" hidden="1" x14ac:dyDescent="0.2">
      <c r="A134" s="3" t="s">
        <v>255</v>
      </c>
      <c r="B134" s="4" t="s">
        <v>256</v>
      </c>
      <c r="C134" s="18">
        <v>10190.799999999999</v>
      </c>
      <c r="D134" s="18">
        <v>10190.799999999999</v>
      </c>
      <c r="E134" s="16">
        <v>10062.200000000001</v>
      </c>
      <c r="F134" s="20">
        <f t="shared" si="6"/>
        <v>0.98738077481650133</v>
      </c>
      <c r="G134" s="20">
        <f t="shared" si="7"/>
        <v>0.98738077481650133</v>
      </c>
      <c r="H134" s="18"/>
    </row>
    <row r="135" spans="1:8" ht="60" hidden="1" x14ac:dyDescent="0.2">
      <c r="A135" s="3" t="s">
        <v>257</v>
      </c>
      <c r="B135" s="4" t="s">
        <v>258</v>
      </c>
      <c r="C135" s="18">
        <v>10190.799999999999</v>
      </c>
      <c r="D135" s="18">
        <v>10190.799999999999</v>
      </c>
      <c r="E135" s="16">
        <v>10062.200000000001</v>
      </c>
      <c r="F135" s="20">
        <f t="shared" si="6"/>
        <v>0.98738077481650133</v>
      </c>
      <c r="G135" s="20">
        <f t="shared" si="7"/>
        <v>0.98738077481650133</v>
      </c>
      <c r="H135" s="18"/>
    </row>
    <row r="136" spans="1:8" ht="60" hidden="1" x14ac:dyDescent="0.2">
      <c r="A136" s="3" t="s">
        <v>259</v>
      </c>
      <c r="B136" s="4" t="s">
        <v>260</v>
      </c>
      <c r="C136" s="18">
        <v>37662</v>
      </c>
      <c r="D136" s="18">
        <v>32162</v>
      </c>
      <c r="E136" s="16">
        <v>31489.3</v>
      </c>
      <c r="F136" s="20">
        <f t="shared" si="6"/>
        <v>0.83610270298975087</v>
      </c>
      <c r="G136" s="20">
        <f t="shared" si="7"/>
        <v>0.97908401218829677</v>
      </c>
      <c r="H136" s="18"/>
    </row>
    <row r="137" spans="1:8" ht="60" hidden="1" x14ac:dyDescent="0.2">
      <c r="A137" s="3" t="s">
        <v>261</v>
      </c>
      <c r="B137" s="4" t="s">
        <v>262</v>
      </c>
      <c r="C137" s="18">
        <v>37662</v>
      </c>
      <c r="D137" s="18">
        <v>32162</v>
      </c>
      <c r="E137" s="16">
        <v>31489.3</v>
      </c>
      <c r="F137" s="20">
        <f t="shared" si="6"/>
        <v>0.83610270298975087</v>
      </c>
      <c r="G137" s="20">
        <f t="shared" si="7"/>
        <v>0.97908401218829677</v>
      </c>
      <c r="H137" s="18"/>
    </row>
    <row r="138" spans="1:8" ht="75" hidden="1" x14ac:dyDescent="0.2">
      <c r="A138" s="3" t="s">
        <v>263</v>
      </c>
      <c r="B138" s="4" t="s">
        <v>264</v>
      </c>
      <c r="C138" s="18">
        <v>12411.6</v>
      </c>
      <c r="D138" s="18">
        <v>12411.6</v>
      </c>
      <c r="E138" s="16">
        <v>12195.1</v>
      </c>
      <c r="F138" s="20">
        <f t="shared" si="6"/>
        <v>0.98255664056205483</v>
      </c>
      <c r="G138" s="20">
        <f t="shared" si="7"/>
        <v>0.98255664056205483</v>
      </c>
      <c r="H138" s="18"/>
    </row>
    <row r="139" spans="1:8" ht="75" hidden="1" x14ac:dyDescent="0.2">
      <c r="A139" s="3" t="s">
        <v>265</v>
      </c>
      <c r="B139" s="4" t="s">
        <v>266</v>
      </c>
      <c r="C139" s="18">
        <v>12411.6</v>
      </c>
      <c r="D139" s="18">
        <v>12411.6</v>
      </c>
      <c r="E139" s="16">
        <v>12195.1</v>
      </c>
      <c r="F139" s="20">
        <f t="shared" si="6"/>
        <v>0.98255664056205483</v>
      </c>
      <c r="G139" s="20">
        <f t="shared" si="7"/>
        <v>0.98255664056205483</v>
      </c>
      <c r="H139" s="18"/>
    </row>
    <row r="140" spans="1:8" ht="60" hidden="1" x14ac:dyDescent="0.2">
      <c r="A140" s="3" t="s">
        <v>267</v>
      </c>
      <c r="B140" s="4" t="s">
        <v>268</v>
      </c>
      <c r="C140" s="18">
        <v>74360</v>
      </c>
      <c r="D140" s="18">
        <v>74360</v>
      </c>
      <c r="E140" s="16">
        <v>72888.100000000006</v>
      </c>
      <c r="F140" s="20">
        <f t="shared" si="6"/>
        <v>0.98020575578267899</v>
      </c>
      <c r="G140" s="20">
        <f t="shared" si="7"/>
        <v>0.98020575578267899</v>
      </c>
      <c r="H140" s="18"/>
    </row>
    <row r="141" spans="1:8" ht="60" hidden="1" x14ac:dyDescent="0.2">
      <c r="A141" s="3" t="s">
        <v>269</v>
      </c>
      <c r="B141" s="4" t="s">
        <v>270</v>
      </c>
      <c r="C141" s="18">
        <v>74360</v>
      </c>
      <c r="D141" s="18">
        <v>74360</v>
      </c>
      <c r="E141" s="16">
        <v>72888.100000000006</v>
      </c>
      <c r="F141" s="20">
        <f t="shared" si="6"/>
        <v>0.98020575578267899</v>
      </c>
      <c r="G141" s="20">
        <f t="shared" si="7"/>
        <v>0.98020575578267899</v>
      </c>
      <c r="H141" s="18"/>
    </row>
    <row r="142" spans="1:8" ht="60" hidden="1" x14ac:dyDescent="0.2">
      <c r="A142" s="3" t="s">
        <v>271</v>
      </c>
      <c r="B142" s="4" t="s">
        <v>272</v>
      </c>
      <c r="C142" s="18">
        <v>32.5</v>
      </c>
      <c r="D142" s="18">
        <v>32.5</v>
      </c>
      <c r="E142" s="16">
        <v>16.3</v>
      </c>
      <c r="F142" s="20">
        <f t="shared" si="6"/>
        <v>0.5015384615384616</v>
      </c>
      <c r="G142" s="20">
        <f t="shared" si="7"/>
        <v>0.5015384615384616</v>
      </c>
      <c r="H142" s="18"/>
    </row>
    <row r="143" spans="1:8" ht="60" hidden="1" x14ac:dyDescent="0.2">
      <c r="A143" s="3" t="s">
        <v>273</v>
      </c>
      <c r="B143" s="4" t="s">
        <v>274</v>
      </c>
      <c r="C143" s="18">
        <v>32.5</v>
      </c>
      <c r="D143" s="18">
        <v>32.5</v>
      </c>
      <c r="E143" s="16">
        <v>16.3</v>
      </c>
      <c r="F143" s="20">
        <f t="shared" si="6"/>
        <v>0.5015384615384616</v>
      </c>
      <c r="G143" s="20">
        <f t="shared" si="7"/>
        <v>0.5015384615384616</v>
      </c>
      <c r="H143" s="18"/>
    </row>
    <row r="144" spans="1:8" ht="30" hidden="1" x14ac:dyDescent="0.2">
      <c r="A144" s="3" t="s">
        <v>275</v>
      </c>
      <c r="B144" s="4" t="s">
        <v>276</v>
      </c>
      <c r="C144" s="18">
        <v>948935.9</v>
      </c>
      <c r="D144" s="18">
        <v>1013512.4</v>
      </c>
      <c r="E144" s="16">
        <v>1017415.7</v>
      </c>
      <c r="F144" s="20">
        <f t="shared" si="6"/>
        <v>1.0721648322083714</v>
      </c>
      <c r="G144" s="20">
        <f t="shared" si="7"/>
        <v>1.0038512602312513</v>
      </c>
      <c r="H144" s="18"/>
    </row>
    <row r="145" spans="1:8" ht="45" hidden="1" x14ac:dyDescent="0.2">
      <c r="A145" s="3" t="s">
        <v>277</v>
      </c>
      <c r="B145" s="4" t="s">
        <v>278</v>
      </c>
      <c r="C145" s="18">
        <v>948935.9</v>
      </c>
      <c r="D145" s="18">
        <v>1013512.4</v>
      </c>
      <c r="E145" s="16">
        <v>1017415.7</v>
      </c>
      <c r="F145" s="20">
        <f t="shared" si="6"/>
        <v>1.0721648322083714</v>
      </c>
      <c r="G145" s="20">
        <f t="shared" si="7"/>
        <v>1.0038512602312513</v>
      </c>
      <c r="H145" s="18"/>
    </row>
    <row r="146" spans="1:8" ht="45" hidden="1" x14ac:dyDescent="0.2">
      <c r="A146" s="3" t="s">
        <v>279</v>
      </c>
      <c r="B146" s="4" t="s">
        <v>280</v>
      </c>
      <c r="C146" s="18">
        <v>12757</v>
      </c>
      <c r="D146" s="18">
        <v>12757</v>
      </c>
      <c r="E146" s="16">
        <v>8653.5</v>
      </c>
      <c r="F146" s="20">
        <f t="shared" si="6"/>
        <v>0.67833346398055971</v>
      </c>
      <c r="G146" s="20">
        <f t="shared" si="7"/>
        <v>0.67833346398055971</v>
      </c>
      <c r="H146" s="18"/>
    </row>
    <row r="147" spans="1:8" ht="45" hidden="1" x14ac:dyDescent="0.2">
      <c r="A147" s="3" t="s">
        <v>281</v>
      </c>
      <c r="B147" s="4" t="s">
        <v>282</v>
      </c>
      <c r="C147" s="18">
        <v>12757</v>
      </c>
      <c r="D147" s="18">
        <v>12757</v>
      </c>
      <c r="E147" s="16">
        <v>8653.5</v>
      </c>
      <c r="F147" s="20">
        <f t="shared" si="6"/>
        <v>0.67833346398055971</v>
      </c>
      <c r="G147" s="20">
        <f t="shared" si="7"/>
        <v>0.67833346398055971</v>
      </c>
      <c r="H147" s="18"/>
    </row>
    <row r="148" spans="1:8" ht="60" hidden="1" x14ac:dyDescent="0.2">
      <c r="A148" s="3" t="s">
        <v>283</v>
      </c>
      <c r="B148" s="4" t="s">
        <v>284</v>
      </c>
      <c r="C148" s="18">
        <v>7349.7</v>
      </c>
      <c r="D148" s="18">
        <v>5792.5</v>
      </c>
      <c r="E148" s="16">
        <v>4243.8</v>
      </c>
      <c r="F148" s="20">
        <f t="shared" si="6"/>
        <v>0.57741132291113928</v>
      </c>
      <c r="G148" s="20">
        <f t="shared" si="7"/>
        <v>0.73263703064307295</v>
      </c>
      <c r="H148" s="18"/>
    </row>
    <row r="149" spans="1:8" ht="75" hidden="1" x14ac:dyDescent="0.2">
      <c r="A149" s="3" t="s">
        <v>285</v>
      </c>
      <c r="B149" s="4" t="s">
        <v>286</v>
      </c>
      <c r="C149" s="18">
        <v>7349.7</v>
      </c>
      <c r="D149" s="18">
        <v>5792.5</v>
      </c>
      <c r="E149" s="16">
        <v>4243.8</v>
      </c>
      <c r="F149" s="20">
        <f t="shared" si="6"/>
        <v>0.57741132291113928</v>
      </c>
      <c r="G149" s="20">
        <f t="shared" si="7"/>
        <v>0.73263703064307295</v>
      </c>
      <c r="H149" s="18"/>
    </row>
    <row r="150" spans="1:8" ht="60" hidden="1" x14ac:dyDescent="0.2">
      <c r="A150" s="3" t="s">
        <v>287</v>
      </c>
      <c r="B150" s="4" t="s">
        <v>288</v>
      </c>
      <c r="C150" s="18">
        <v>184.3</v>
      </c>
      <c r="D150" s="18">
        <v>184.3</v>
      </c>
      <c r="E150" s="16">
        <v>151.5</v>
      </c>
      <c r="F150" s="20">
        <f t="shared" si="6"/>
        <v>0.82202930005425934</v>
      </c>
      <c r="G150" s="20">
        <f t="shared" si="7"/>
        <v>0.82202930005425934</v>
      </c>
      <c r="H150" s="18"/>
    </row>
    <row r="151" spans="1:8" ht="60" hidden="1" x14ac:dyDescent="0.2">
      <c r="A151" s="3" t="s">
        <v>289</v>
      </c>
      <c r="B151" s="4" t="s">
        <v>290</v>
      </c>
      <c r="C151" s="18">
        <v>184.3</v>
      </c>
      <c r="D151" s="18">
        <v>184.3</v>
      </c>
      <c r="E151" s="16">
        <v>151.5</v>
      </c>
      <c r="F151" s="20">
        <f t="shared" si="6"/>
        <v>0.82202930005425934</v>
      </c>
      <c r="G151" s="20">
        <f t="shared" si="7"/>
        <v>0.82202930005425934</v>
      </c>
      <c r="H151" s="18"/>
    </row>
    <row r="152" spans="1:8" ht="45" hidden="1" x14ac:dyDescent="0.2">
      <c r="A152" s="3" t="s">
        <v>291</v>
      </c>
      <c r="B152" s="4" t="s">
        <v>292</v>
      </c>
      <c r="C152" s="18">
        <v>347195.5</v>
      </c>
      <c r="D152" s="18">
        <v>347195.5</v>
      </c>
      <c r="E152" s="16">
        <v>350400.7</v>
      </c>
      <c r="F152" s="20">
        <f t="shared" si="6"/>
        <v>1.0092316864705908</v>
      </c>
      <c r="G152" s="20">
        <f t="shared" si="7"/>
        <v>1.0092316864705908</v>
      </c>
      <c r="H152" s="18"/>
    </row>
    <row r="153" spans="1:8" ht="90" hidden="1" x14ac:dyDescent="0.2">
      <c r="A153" s="3" t="s">
        <v>293</v>
      </c>
      <c r="B153" s="4" t="s">
        <v>294</v>
      </c>
      <c r="C153" s="18">
        <v>481396.7</v>
      </c>
      <c r="D153" s="18">
        <v>481396.7</v>
      </c>
      <c r="E153" s="16">
        <v>397330.8</v>
      </c>
      <c r="F153" s="20">
        <f t="shared" si="6"/>
        <v>0.82537084279971173</v>
      </c>
      <c r="G153" s="20">
        <f t="shared" si="7"/>
        <v>0.82537084279971173</v>
      </c>
      <c r="H153" s="18"/>
    </row>
    <row r="154" spans="1:8" ht="90" hidden="1" x14ac:dyDescent="0.2">
      <c r="A154" s="3" t="s">
        <v>295</v>
      </c>
      <c r="B154" s="4" t="s">
        <v>296</v>
      </c>
      <c r="C154" s="18">
        <v>481396.7</v>
      </c>
      <c r="D154" s="18">
        <v>481396.7</v>
      </c>
      <c r="E154" s="16">
        <v>397330.8</v>
      </c>
      <c r="F154" s="20">
        <f t="shared" si="6"/>
        <v>0.82537084279971173</v>
      </c>
      <c r="G154" s="20">
        <f t="shared" si="7"/>
        <v>0.82537084279971173</v>
      </c>
      <c r="H154" s="18"/>
    </row>
    <row r="155" spans="1:8" ht="30" hidden="1" x14ac:dyDescent="0.2">
      <c r="A155" s="3" t="s">
        <v>297</v>
      </c>
      <c r="B155" s="4" t="s">
        <v>298</v>
      </c>
      <c r="C155" s="18">
        <v>66485.5</v>
      </c>
      <c r="D155" s="18">
        <v>66485.5</v>
      </c>
      <c r="E155" s="16">
        <v>66485.3</v>
      </c>
      <c r="F155" s="20">
        <f t="shared" si="6"/>
        <v>0.99999699182528523</v>
      </c>
      <c r="G155" s="20">
        <f t="shared" si="7"/>
        <v>0.99999699182528523</v>
      </c>
      <c r="H155" s="18"/>
    </row>
    <row r="156" spans="1:8" ht="30" hidden="1" x14ac:dyDescent="0.2">
      <c r="A156" s="3" t="s">
        <v>299</v>
      </c>
      <c r="B156" s="4" t="s">
        <v>300</v>
      </c>
      <c r="C156" s="18">
        <v>66485.5</v>
      </c>
      <c r="D156" s="18">
        <v>66485.5</v>
      </c>
      <c r="E156" s="16">
        <v>66485.3</v>
      </c>
      <c r="F156" s="20">
        <f t="shared" si="6"/>
        <v>0.99999699182528523</v>
      </c>
      <c r="G156" s="20">
        <f t="shared" si="7"/>
        <v>0.99999699182528523</v>
      </c>
      <c r="H156" s="18"/>
    </row>
    <row r="157" spans="1:8" ht="75" hidden="1" x14ac:dyDescent="0.2">
      <c r="A157" s="3" t="s">
        <v>301</v>
      </c>
      <c r="B157" s="4" t="s">
        <v>302</v>
      </c>
      <c r="C157" s="18">
        <v>21618</v>
      </c>
      <c r="D157" s="18">
        <v>21618</v>
      </c>
      <c r="E157" s="16">
        <v>21618</v>
      </c>
      <c r="F157" s="20">
        <f t="shared" si="6"/>
        <v>1</v>
      </c>
      <c r="G157" s="20">
        <f t="shared" si="7"/>
        <v>1</v>
      </c>
      <c r="H157" s="18"/>
    </row>
    <row r="158" spans="1:8" ht="75" hidden="1" x14ac:dyDescent="0.2">
      <c r="A158" s="3" t="s">
        <v>303</v>
      </c>
      <c r="B158" s="4" t="s">
        <v>304</v>
      </c>
      <c r="C158" s="18">
        <v>21618</v>
      </c>
      <c r="D158" s="18">
        <v>21618</v>
      </c>
      <c r="E158" s="16">
        <v>21618</v>
      </c>
      <c r="F158" s="20">
        <f t="shared" si="6"/>
        <v>1</v>
      </c>
      <c r="G158" s="20">
        <f t="shared" si="7"/>
        <v>1</v>
      </c>
      <c r="H158" s="18"/>
    </row>
    <row r="159" spans="1:8" ht="75" hidden="1" x14ac:dyDescent="0.2">
      <c r="A159" s="3" t="s">
        <v>305</v>
      </c>
      <c r="B159" s="4" t="s">
        <v>306</v>
      </c>
      <c r="C159" s="18">
        <v>18454</v>
      </c>
      <c r="D159" s="18">
        <v>32902.800000000003</v>
      </c>
      <c r="E159" s="16">
        <v>32902.800000000003</v>
      </c>
      <c r="F159" s="20">
        <f t="shared" si="6"/>
        <v>1.7829630432426575</v>
      </c>
      <c r="G159" s="20">
        <f t="shared" si="7"/>
        <v>1</v>
      </c>
      <c r="H159" s="18"/>
    </row>
    <row r="160" spans="1:8" ht="75" hidden="1" x14ac:dyDescent="0.2">
      <c r="A160" s="3" t="s">
        <v>307</v>
      </c>
      <c r="B160" s="4" t="s">
        <v>308</v>
      </c>
      <c r="C160" s="18">
        <v>18454</v>
      </c>
      <c r="D160" s="18">
        <v>32902.800000000003</v>
      </c>
      <c r="E160" s="16">
        <v>32902.800000000003</v>
      </c>
      <c r="F160" s="20">
        <f t="shared" si="6"/>
        <v>1.7829630432426575</v>
      </c>
      <c r="G160" s="20">
        <f t="shared" si="7"/>
        <v>1</v>
      </c>
      <c r="H160" s="18"/>
    </row>
    <row r="161" spans="1:8" ht="105" hidden="1" x14ac:dyDescent="0.2">
      <c r="A161" s="3" t="s">
        <v>309</v>
      </c>
      <c r="B161" s="4" t="s">
        <v>310</v>
      </c>
      <c r="C161" s="18">
        <v>226899.7</v>
      </c>
      <c r="D161" s="18">
        <v>279418.8</v>
      </c>
      <c r="E161" s="16">
        <v>279163.5</v>
      </c>
      <c r="F161" s="20">
        <f t="shared" ref="F161:F220" si="8">E161/C161</f>
        <v>1.2303387796458083</v>
      </c>
      <c r="G161" s="20">
        <f t="shared" ref="G161:G220" si="9">E161/D161</f>
        <v>0.99908631774239964</v>
      </c>
      <c r="H161" s="18"/>
    </row>
    <row r="162" spans="1:8" ht="105" hidden="1" x14ac:dyDescent="0.2">
      <c r="A162" s="3" t="s">
        <v>311</v>
      </c>
      <c r="B162" s="4" t="s">
        <v>312</v>
      </c>
      <c r="C162" s="18">
        <v>226899.7</v>
      </c>
      <c r="D162" s="18">
        <v>279418.8</v>
      </c>
      <c r="E162" s="16">
        <v>279163.5</v>
      </c>
      <c r="F162" s="20">
        <f t="shared" si="8"/>
        <v>1.2303387796458083</v>
      </c>
      <c r="G162" s="20">
        <f t="shared" si="9"/>
        <v>0.99908631774239964</v>
      </c>
      <c r="H162" s="18"/>
    </row>
    <row r="163" spans="1:8" ht="30" hidden="1" x14ac:dyDescent="0.2">
      <c r="A163" s="3" t="s">
        <v>313</v>
      </c>
      <c r="B163" s="4" t="s">
        <v>314</v>
      </c>
      <c r="C163" s="18">
        <v>511438.2</v>
      </c>
      <c r="D163" s="18">
        <v>389147.6</v>
      </c>
      <c r="E163" s="16">
        <v>418784.1</v>
      </c>
      <c r="F163" s="20">
        <f t="shared" si="8"/>
        <v>0.81883617610104209</v>
      </c>
      <c r="G163" s="20">
        <f t="shared" si="9"/>
        <v>1.0761574785505552</v>
      </c>
      <c r="H163" s="18"/>
    </row>
    <row r="164" spans="1:8" ht="45" hidden="1" x14ac:dyDescent="0.2">
      <c r="A164" s="3" t="s">
        <v>315</v>
      </c>
      <c r="B164" s="4" t="s">
        <v>316</v>
      </c>
      <c r="C164" s="18">
        <v>511438.2</v>
      </c>
      <c r="D164" s="18">
        <v>389147.6</v>
      </c>
      <c r="E164" s="16">
        <v>418784.1</v>
      </c>
      <c r="F164" s="20">
        <f t="shared" si="8"/>
        <v>0.81883617610104209</v>
      </c>
      <c r="G164" s="20">
        <f t="shared" si="9"/>
        <v>1.0761574785505552</v>
      </c>
      <c r="H164" s="18"/>
    </row>
    <row r="165" spans="1:8" ht="30" hidden="1" x14ac:dyDescent="0.2">
      <c r="A165" s="3" t="s">
        <v>317</v>
      </c>
      <c r="B165" s="4" t="s">
        <v>318</v>
      </c>
      <c r="C165" s="18">
        <v>119398.1</v>
      </c>
      <c r="D165" s="18">
        <v>146981.4</v>
      </c>
      <c r="E165" s="16">
        <v>119180.6</v>
      </c>
      <c r="F165" s="20">
        <f t="shared" si="8"/>
        <v>0.99817836297227513</v>
      </c>
      <c r="G165" s="20">
        <f t="shared" si="9"/>
        <v>0.8108549789293068</v>
      </c>
      <c r="H165" s="18"/>
    </row>
    <row r="166" spans="1:8" ht="330" x14ac:dyDescent="0.2">
      <c r="A166" s="1" t="s">
        <v>319</v>
      </c>
      <c r="B166" s="2" t="s">
        <v>320</v>
      </c>
      <c r="C166" s="17">
        <v>3990142.3</v>
      </c>
      <c r="D166" s="17">
        <v>4370438.8</v>
      </c>
      <c r="E166" s="15">
        <v>3647849.1</v>
      </c>
      <c r="F166" s="19">
        <f t="shared" si="8"/>
        <v>0.91421529001609803</v>
      </c>
      <c r="G166" s="19">
        <f t="shared" si="9"/>
        <v>0.83466426757880707</v>
      </c>
      <c r="H166" s="32" t="s">
        <v>439</v>
      </c>
    </row>
    <row r="167" spans="1:8" ht="60" hidden="1" x14ac:dyDescent="0.2">
      <c r="A167" s="3" t="s">
        <v>321</v>
      </c>
      <c r="B167" s="4" t="s">
        <v>322</v>
      </c>
      <c r="C167" s="18">
        <v>7784.7</v>
      </c>
      <c r="D167" s="18">
        <v>7784.7</v>
      </c>
      <c r="E167" s="16">
        <v>9526</v>
      </c>
      <c r="F167" s="20">
        <f t="shared" si="8"/>
        <v>1.2236823512787904</v>
      </c>
      <c r="G167" s="20">
        <f t="shared" si="9"/>
        <v>1.2236823512787904</v>
      </c>
      <c r="H167" s="18"/>
    </row>
    <row r="168" spans="1:8" ht="60" hidden="1" x14ac:dyDescent="0.2">
      <c r="A168" s="3" t="s">
        <v>323</v>
      </c>
      <c r="B168" s="4" t="s">
        <v>324</v>
      </c>
      <c r="C168" s="18">
        <v>1388.4</v>
      </c>
      <c r="D168" s="18">
        <v>1388.4</v>
      </c>
      <c r="E168" s="16">
        <v>2133.5</v>
      </c>
      <c r="F168" s="20">
        <f t="shared" si="8"/>
        <v>1.5366609046384325</v>
      </c>
      <c r="G168" s="20">
        <f t="shared" si="9"/>
        <v>1.5366609046384325</v>
      </c>
      <c r="H168" s="18"/>
    </row>
    <row r="169" spans="1:8" ht="75" hidden="1" x14ac:dyDescent="0.2">
      <c r="A169" s="3" t="s">
        <v>325</v>
      </c>
      <c r="B169" s="4" t="s">
        <v>326</v>
      </c>
      <c r="C169" s="18">
        <v>282188.3</v>
      </c>
      <c r="D169" s="18">
        <v>390672.4</v>
      </c>
      <c r="E169" s="16">
        <v>254652.5</v>
      </c>
      <c r="F169" s="20">
        <f t="shared" si="8"/>
        <v>0.90242047597295849</v>
      </c>
      <c r="G169" s="20">
        <f t="shared" si="9"/>
        <v>0.65183130418222524</v>
      </c>
      <c r="H169" s="18"/>
    </row>
    <row r="170" spans="1:8" ht="90" hidden="1" x14ac:dyDescent="0.2">
      <c r="A170" s="3" t="s">
        <v>327</v>
      </c>
      <c r="B170" s="4" t="s">
        <v>328</v>
      </c>
      <c r="C170" s="18">
        <v>282188.3</v>
      </c>
      <c r="D170" s="18">
        <v>390672.4</v>
      </c>
      <c r="E170" s="16">
        <v>254652.5</v>
      </c>
      <c r="F170" s="20">
        <f t="shared" si="8"/>
        <v>0.90242047597295849</v>
      </c>
      <c r="G170" s="20">
        <f t="shared" si="9"/>
        <v>0.65183130418222524</v>
      </c>
      <c r="H170" s="18"/>
    </row>
    <row r="171" spans="1:8" ht="45" hidden="1" x14ac:dyDescent="0.2">
      <c r="A171" s="3" t="s">
        <v>329</v>
      </c>
      <c r="B171" s="4" t="s">
        <v>330</v>
      </c>
      <c r="C171" s="18">
        <v>89867</v>
      </c>
      <c r="D171" s="18">
        <v>104345</v>
      </c>
      <c r="E171" s="16">
        <v>100751.9</v>
      </c>
      <c r="F171" s="20">
        <f t="shared" si="8"/>
        <v>1.1211223252139271</v>
      </c>
      <c r="G171" s="20">
        <f t="shared" si="9"/>
        <v>0.96556519239062721</v>
      </c>
      <c r="H171" s="18"/>
    </row>
    <row r="172" spans="1:8" ht="45" hidden="1" x14ac:dyDescent="0.2">
      <c r="A172" s="3" t="s">
        <v>331</v>
      </c>
      <c r="B172" s="4" t="s">
        <v>332</v>
      </c>
      <c r="C172" s="18">
        <v>89867</v>
      </c>
      <c r="D172" s="18">
        <v>104345</v>
      </c>
      <c r="E172" s="16">
        <v>100751.9</v>
      </c>
      <c r="F172" s="20">
        <f t="shared" si="8"/>
        <v>1.1211223252139271</v>
      </c>
      <c r="G172" s="20">
        <f t="shared" si="9"/>
        <v>0.96556519239062721</v>
      </c>
      <c r="H172" s="18"/>
    </row>
    <row r="173" spans="1:8" ht="60" hidden="1" x14ac:dyDescent="0.2">
      <c r="A173" s="3" t="s">
        <v>333</v>
      </c>
      <c r="B173" s="4" t="s">
        <v>334</v>
      </c>
      <c r="C173" s="18">
        <v>286651.5</v>
      </c>
      <c r="D173" s="18">
        <v>286651.5</v>
      </c>
      <c r="E173" s="16">
        <v>255427.8</v>
      </c>
      <c r="F173" s="20">
        <f t="shared" si="8"/>
        <v>0.89107435335241569</v>
      </c>
      <c r="G173" s="20">
        <f t="shared" si="9"/>
        <v>0.89107435335241569</v>
      </c>
      <c r="H173" s="18"/>
    </row>
    <row r="174" spans="1:8" ht="75" hidden="1" x14ac:dyDescent="0.2">
      <c r="A174" s="3" t="s">
        <v>335</v>
      </c>
      <c r="B174" s="4" t="s">
        <v>336</v>
      </c>
      <c r="C174" s="18">
        <v>12872.8</v>
      </c>
      <c r="D174" s="18">
        <v>12872.8</v>
      </c>
      <c r="E174" s="16">
        <v>12794</v>
      </c>
      <c r="F174" s="20">
        <f t="shared" si="8"/>
        <v>0.99387856565782118</v>
      </c>
      <c r="G174" s="20">
        <f t="shared" si="9"/>
        <v>0.99387856565782118</v>
      </c>
      <c r="H174" s="18"/>
    </row>
    <row r="175" spans="1:8" ht="75" hidden="1" x14ac:dyDescent="0.2">
      <c r="A175" s="3" t="s">
        <v>337</v>
      </c>
      <c r="B175" s="4" t="s">
        <v>338</v>
      </c>
      <c r="C175" s="18">
        <v>12872.8</v>
      </c>
      <c r="D175" s="18">
        <v>12872.8</v>
      </c>
      <c r="E175" s="16">
        <v>12794</v>
      </c>
      <c r="F175" s="20">
        <f t="shared" si="8"/>
        <v>0.99387856565782118</v>
      </c>
      <c r="G175" s="20">
        <f t="shared" si="9"/>
        <v>0.99387856565782118</v>
      </c>
      <c r="H175" s="18"/>
    </row>
    <row r="176" spans="1:8" ht="45" hidden="1" x14ac:dyDescent="0.2">
      <c r="A176" s="3" t="s">
        <v>339</v>
      </c>
      <c r="B176" s="4" t="s">
        <v>340</v>
      </c>
      <c r="C176" s="18">
        <v>162548</v>
      </c>
      <c r="D176" s="18">
        <v>162548</v>
      </c>
      <c r="E176" s="16">
        <v>162498.29999999999</v>
      </c>
      <c r="F176" s="20">
        <f t="shared" si="8"/>
        <v>0.99969424416172448</v>
      </c>
      <c r="G176" s="20">
        <f t="shared" si="9"/>
        <v>0.99969424416172448</v>
      </c>
      <c r="H176" s="18"/>
    </row>
    <row r="177" spans="1:8" ht="60" hidden="1" x14ac:dyDescent="0.2">
      <c r="A177" s="3" t="s">
        <v>341</v>
      </c>
      <c r="B177" s="4" t="s">
        <v>342</v>
      </c>
      <c r="C177" s="18">
        <v>162548</v>
      </c>
      <c r="D177" s="18">
        <v>162548</v>
      </c>
      <c r="E177" s="16">
        <v>162498.29999999999</v>
      </c>
      <c r="F177" s="20">
        <f t="shared" si="8"/>
        <v>0.99969424416172448</v>
      </c>
      <c r="G177" s="20">
        <f t="shared" si="9"/>
        <v>0.99969424416172448</v>
      </c>
      <c r="H177" s="18"/>
    </row>
    <row r="178" spans="1:8" ht="105" hidden="1" x14ac:dyDescent="0.2">
      <c r="A178" s="3" t="s">
        <v>343</v>
      </c>
      <c r="B178" s="4" t="s">
        <v>344</v>
      </c>
      <c r="C178" s="18">
        <v>130.9</v>
      </c>
      <c r="D178" s="18">
        <v>130.9</v>
      </c>
      <c r="E178" s="16">
        <v>130.9</v>
      </c>
      <c r="F178" s="20">
        <f t="shared" si="8"/>
        <v>1</v>
      </c>
      <c r="G178" s="20">
        <f t="shared" si="9"/>
        <v>1</v>
      </c>
      <c r="H178" s="18"/>
    </row>
    <row r="179" spans="1:8" ht="60" hidden="1" x14ac:dyDescent="0.2">
      <c r="A179" s="3" t="s">
        <v>345</v>
      </c>
      <c r="B179" s="4" t="s">
        <v>346</v>
      </c>
      <c r="C179" s="18">
        <v>0</v>
      </c>
      <c r="D179" s="18">
        <v>232.8</v>
      </c>
      <c r="E179" s="16">
        <v>232.8</v>
      </c>
      <c r="F179" s="20" t="e">
        <f t="shared" si="8"/>
        <v>#DIV/0!</v>
      </c>
      <c r="G179" s="20">
        <f t="shared" si="9"/>
        <v>1</v>
      </c>
      <c r="H179" s="18"/>
    </row>
    <row r="180" spans="1:8" ht="195" hidden="1" x14ac:dyDescent="0.2">
      <c r="A180" s="3" t="s">
        <v>347</v>
      </c>
      <c r="B180" s="4" t="s">
        <v>348</v>
      </c>
      <c r="C180" s="18">
        <v>3943.9</v>
      </c>
      <c r="D180" s="18">
        <v>3943.9</v>
      </c>
      <c r="E180" s="16">
        <v>3943.9</v>
      </c>
      <c r="F180" s="20">
        <f t="shared" si="8"/>
        <v>1</v>
      </c>
      <c r="G180" s="20">
        <f t="shared" si="9"/>
        <v>1</v>
      </c>
      <c r="H180" s="18"/>
    </row>
    <row r="181" spans="1:8" ht="210" hidden="1" x14ac:dyDescent="0.2">
      <c r="A181" s="3" t="s">
        <v>349</v>
      </c>
      <c r="B181" s="4" t="s">
        <v>350</v>
      </c>
      <c r="C181" s="18">
        <v>3943.9</v>
      </c>
      <c r="D181" s="18">
        <v>3943.9</v>
      </c>
      <c r="E181" s="16">
        <v>3943.9</v>
      </c>
      <c r="F181" s="20">
        <f t="shared" si="8"/>
        <v>1</v>
      </c>
      <c r="G181" s="20">
        <f t="shared" si="9"/>
        <v>1</v>
      </c>
      <c r="H181" s="18"/>
    </row>
    <row r="182" spans="1:8" ht="30" hidden="1" x14ac:dyDescent="0.2">
      <c r="A182" s="3" t="s">
        <v>351</v>
      </c>
      <c r="B182" s="4" t="s">
        <v>352</v>
      </c>
      <c r="C182" s="18">
        <v>30400</v>
      </c>
      <c r="D182" s="18">
        <v>30400</v>
      </c>
      <c r="E182" s="16">
        <v>30112.7</v>
      </c>
      <c r="F182" s="20">
        <f t="shared" si="8"/>
        <v>0.99054934210526313</v>
      </c>
      <c r="G182" s="20">
        <f t="shared" si="9"/>
        <v>0.99054934210526313</v>
      </c>
      <c r="H182" s="18"/>
    </row>
    <row r="183" spans="1:8" ht="45" hidden="1" x14ac:dyDescent="0.2">
      <c r="A183" s="3" t="s">
        <v>353</v>
      </c>
      <c r="B183" s="4" t="s">
        <v>354</v>
      </c>
      <c r="C183" s="18">
        <v>30400</v>
      </c>
      <c r="D183" s="18">
        <v>30400</v>
      </c>
      <c r="E183" s="16">
        <v>30112.7</v>
      </c>
      <c r="F183" s="20">
        <f t="shared" si="8"/>
        <v>0.99054934210526313</v>
      </c>
      <c r="G183" s="20">
        <f t="shared" si="9"/>
        <v>0.99054934210526313</v>
      </c>
      <c r="H183" s="18"/>
    </row>
    <row r="184" spans="1:8" ht="45" hidden="1" x14ac:dyDescent="0.2">
      <c r="A184" s="3" t="s">
        <v>355</v>
      </c>
      <c r="B184" s="4" t="s">
        <v>356</v>
      </c>
      <c r="C184" s="18">
        <v>31472.1</v>
      </c>
      <c r="D184" s="18">
        <v>31472.1</v>
      </c>
      <c r="E184" s="16">
        <v>19672.7</v>
      </c>
      <c r="F184" s="20">
        <f t="shared" si="8"/>
        <v>0.62508380438547162</v>
      </c>
      <c r="G184" s="20">
        <f t="shared" si="9"/>
        <v>0.62508380438547162</v>
      </c>
      <c r="H184" s="18"/>
    </row>
    <row r="185" spans="1:8" ht="60" hidden="1" x14ac:dyDescent="0.2">
      <c r="A185" s="3" t="s">
        <v>357</v>
      </c>
      <c r="B185" s="4" t="s">
        <v>358</v>
      </c>
      <c r="C185" s="18">
        <v>31472.1</v>
      </c>
      <c r="D185" s="18">
        <v>31472.1</v>
      </c>
      <c r="E185" s="16">
        <v>19672.7</v>
      </c>
      <c r="F185" s="20">
        <f t="shared" si="8"/>
        <v>0.62508380438547162</v>
      </c>
      <c r="G185" s="20">
        <f t="shared" si="9"/>
        <v>0.62508380438547162</v>
      </c>
      <c r="H185" s="18"/>
    </row>
    <row r="186" spans="1:8" ht="45" hidden="1" x14ac:dyDescent="0.2">
      <c r="A186" s="3" t="s">
        <v>359</v>
      </c>
      <c r="B186" s="4" t="s">
        <v>360</v>
      </c>
      <c r="C186" s="18">
        <v>0</v>
      </c>
      <c r="D186" s="18">
        <v>5363.6</v>
      </c>
      <c r="E186" s="16">
        <v>5134.8999999999996</v>
      </c>
      <c r="F186" s="20" t="e">
        <f t="shared" si="8"/>
        <v>#DIV/0!</v>
      </c>
      <c r="G186" s="20">
        <f t="shared" si="9"/>
        <v>0.95736072786934134</v>
      </c>
      <c r="H186" s="18"/>
    </row>
    <row r="187" spans="1:8" ht="60" hidden="1" x14ac:dyDescent="0.2">
      <c r="A187" s="3" t="s">
        <v>361</v>
      </c>
      <c r="B187" s="4" t="s">
        <v>362</v>
      </c>
      <c r="C187" s="18">
        <v>0</v>
      </c>
      <c r="D187" s="18">
        <v>5363.6</v>
      </c>
      <c r="E187" s="16">
        <v>5134.8999999999996</v>
      </c>
      <c r="F187" s="20" t="e">
        <f t="shared" si="8"/>
        <v>#DIV/0!</v>
      </c>
      <c r="G187" s="20">
        <f t="shared" si="9"/>
        <v>0.95736072786934134</v>
      </c>
      <c r="H187" s="18"/>
    </row>
    <row r="188" spans="1:8" ht="30" hidden="1" x14ac:dyDescent="0.2">
      <c r="A188" s="3" t="s">
        <v>363</v>
      </c>
      <c r="B188" s="4" t="s">
        <v>364</v>
      </c>
      <c r="C188" s="18">
        <v>0</v>
      </c>
      <c r="D188" s="18">
        <v>261830</v>
      </c>
      <c r="E188" s="16">
        <v>0</v>
      </c>
      <c r="F188" s="20"/>
      <c r="G188" s="20">
        <f t="shared" si="9"/>
        <v>0</v>
      </c>
      <c r="H188" s="18"/>
    </row>
    <row r="189" spans="1:8" ht="45" hidden="1" x14ac:dyDescent="0.2">
      <c r="A189" s="3" t="s">
        <v>365</v>
      </c>
      <c r="B189" s="4" t="s">
        <v>366</v>
      </c>
      <c r="C189" s="18">
        <v>0</v>
      </c>
      <c r="D189" s="18">
        <v>261830</v>
      </c>
      <c r="E189" s="16">
        <v>0</v>
      </c>
      <c r="F189" s="20"/>
      <c r="G189" s="20">
        <f t="shared" si="9"/>
        <v>0</v>
      </c>
      <c r="H189" s="18"/>
    </row>
    <row r="190" spans="1:8" ht="60" hidden="1" x14ac:dyDescent="0.2">
      <c r="A190" s="3" t="s">
        <v>367</v>
      </c>
      <c r="B190" s="4" t="s">
        <v>368</v>
      </c>
      <c r="C190" s="18">
        <v>1922826.5</v>
      </c>
      <c r="D190" s="18">
        <v>1922826.5</v>
      </c>
      <c r="E190" s="16">
        <v>1907923.8</v>
      </c>
      <c r="F190" s="20">
        <f t="shared" si="8"/>
        <v>0.99224958674118546</v>
      </c>
      <c r="G190" s="20">
        <f t="shared" si="9"/>
        <v>0.99224958674118546</v>
      </c>
      <c r="H190" s="18"/>
    </row>
    <row r="191" spans="1:8" ht="60" hidden="1" x14ac:dyDescent="0.2">
      <c r="A191" s="3" t="s">
        <v>369</v>
      </c>
      <c r="B191" s="4" t="s">
        <v>370</v>
      </c>
      <c r="C191" s="18">
        <v>1922826.5</v>
      </c>
      <c r="D191" s="18">
        <v>1922826.5</v>
      </c>
      <c r="E191" s="16">
        <v>1907923.8</v>
      </c>
      <c r="F191" s="20">
        <f t="shared" si="8"/>
        <v>0.99224958674118546</v>
      </c>
      <c r="G191" s="20">
        <f t="shared" si="9"/>
        <v>0.99224958674118546</v>
      </c>
      <c r="H191" s="18"/>
    </row>
    <row r="192" spans="1:8" ht="47.25" hidden="1" x14ac:dyDescent="0.2">
      <c r="A192" s="12" t="s">
        <v>428</v>
      </c>
      <c r="B192" s="13" t="s">
        <v>429</v>
      </c>
      <c r="C192" s="14">
        <v>0</v>
      </c>
      <c r="D192" s="18">
        <v>0</v>
      </c>
      <c r="E192" s="16">
        <v>720</v>
      </c>
      <c r="F192" s="20"/>
      <c r="G192" s="20" t="e">
        <f t="shared" si="9"/>
        <v>#DIV/0!</v>
      </c>
      <c r="H192" s="18"/>
    </row>
    <row r="193" spans="1:8" ht="63" hidden="1" x14ac:dyDescent="0.2">
      <c r="A193" s="12" t="s">
        <v>430</v>
      </c>
      <c r="B193" s="13" t="s">
        <v>431</v>
      </c>
      <c r="C193" s="14">
        <v>0</v>
      </c>
      <c r="D193" s="18">
        <v>0</v>
      </c>
      <c r="E193" s="16">
        <v>720</v>
      </c>
      <c r="F193" s="20"/>
      <c r="G193" s="20" t="e">
        <f t="shared" si="9"/>
        <v>#DIV/0!</v>
      </c>
      <c r="H193" s="18"/>
    </row>
    <row r="194" spans="1:8" ht="135" hidden="1" x14ac:dyDescent="0.2">
      <c r="A194" s="3" t="s">
        <v>371</v>
      </c>
      <c r="B194" s="4" t="s">
        <v>372</v>
      </c>
      <c r="C194" s="18">
        <v>0</v>
      </c>
      <c r="D194" s="18">
        <v>995.9</v>
      </c>
      <c r="E194" s="16">
        <v>1354.3</v>
      </c>
      <c r="F194" s="20"/>
      <c r="G194" s="20">
        <f t="shared" si="9"/>
        <v>1.3598754895069787</v>
      </c>
      <c r="H194" s="18"/>
    </row>
    <row r="195" spans="1:8" ht="75" hidden="1" x14ac:dyDescent="0.2">
      <c r="A195" s="3" t="s">
        <v>373</v>
      </c>
      <c r="B195" s="4" t="s">
        <v>374</v>
      </c>
      <c r="C195" s="18">
        <v>0</v>
      </c>
      <c r="D195" s="18">
        <v>115000</v>
      </c>
      <c r="E195" s="16">
        <v>3640</v>
      </c>
      <c r="F195" s="20"/>
      <c r="G195" s="20">
        <f t="shared" si="9"/>
        <v>3.165217391304348E-2</v>
      </c>
      <c r="H195" s="18"/>
    </row>
    <row r="196" spans="1:8" ht="75" hidden="1" x14ac:dyDescent="0.2">
      <c r="A196" s="3" t="s">
        <v>375</v>
      </c>
      <c r="B196" s="4" t="s">
        <v>376</v>
      </c>
      <c r="C196" s="18">
        <v>0</v>
      </c>
      <c r="D196" s="18">
        <v>115000</v>
      </c>
      <c r="E196" s="16">
        <v>3640</v>
      </c>
      <c r="F196" s="20"/>
      <c r="G196" s="20">
        <f t="shared" si="9"/>
        <v>3.165217391304348E-2</v>
      </c>
      <c r="H196" s="18"/>
    </row>
    <row r="197" spans="1:8" ht="60" hidden="1" x14ac:dyDescent="0.2">
      <c r="A197" s="3" t="s">
        <v>377</v>
      </c>
      <c r="B197" s="4" t="s">
        <v>378</v>
      </c>
      <c r="C197" s="18">
        <v>955072.9</v>
      </c>
      <c r="D197" s="18">
        <v>739598.9</v>
      </c>
      <c r="E197" s="16">
        <v>704170</v>
      </c>
      <c r="F197" s="20">
        <f t="shared" si="8"/>
        <v>0.73729450390645568</v>
      </c>
      <c r="G197" s="20">
        <f t="shared" si="9"/>
        <v>0.95209714346519436</v>
      </c>
      <c r="H197" s="18"/>
    </row>
    <row r="198" spans="1:8" ht="60" hidden="1" x14ac:dyDescent="0.2">
      <c r="A198" s="3" t="s">
        <v>379</v>
      </c>
      <c r="B198" s="4" t="s">
        <v>380</v>
      </c>
      <c r="C198" s="18">
        <v>955072.9</v>
      </c>
      <c r="D198" s="18">
        <v>739598.9</v>
      </c>
      <c r="E198" s="16">
        <v>704170</v>
      </c>
      <c r="F198" s="20">
        <f t="shared" si="8"/>
        <v>0.73729450390645568</v>
      </c>
      <c r="G198" s="20">
        <f t="shared" si="9"/>
        <v>0.95209714346519436</v>
      </c>
      <c r="H198" s="18"/>
    </row>
    <row r="199" spans="1:8" ht="60" hidden="1" x14ac:dyDescent="0.2">
      <c r="A199" s="3" t="s">
        <v>381</v>
      </c>
      <c r="B199" s="4" t="s">
        <v>382</v>
      </c>
      <c r="C199" s="18">
        <v>2995.3</v>
      </c>
      <c r="D199" s="18">
        <v>2995.3</v>
      </c>
      <c r="E199" s="16">
        <v>2977.2</v>
      </c>
      <c r="F199" s="20">
        <f t="shared" si="8"/>
        <v>0.99395719961272644</v>
      </c>
      <c r="G199" s="20">
        <f t="shared" si="9"/>
        <v>0.99395719961272644</v>
      </c>
      <c r="H199" s="18"/>
    </row>
    <row r="200" spans="1:8" ht="75" hidden="1" x14ac:dyDescent="0.2">
      <c r="A200" s="3" t="s">
        <v>383</v>
      </c>
      <c r="B200" s="4" t="s">
        <v>384</v>
      </c>
      <c r="C200" s="18">
        <v>2995.3</v>
      </c>
      <c r="D200" s="18">
        <v>2995.3</v>
      </c>
      <c r="E200" s="16">
        <v>2977.2</v>
      </c>
      <c r="F200" s="20">
        <f t="shared" si="8"/>
        <v>0.99395719961272644</v>
      </c>
      <c r="G200" s="20">
        <f t="shared" si="9"/>
        <v>0.99395719961272644</v>
      </c>
      <c r="H200" s="18"/>
    </row>
    <row r="201" spans="1:8" ht="45" hidden="1" x14ac:dyDescent="0.2">
      <c r="A201" s="3" t="s">
        <v>385</v>
      </c>
      <c r="B201" s="4" t="s">
        <v>386</v>
      </c>
      <c r="C201" s="18">
        <v>0</v>
      </c>
      <c r="D201" s="18">
        <v>64128</v>
      </c>
      <c r="E201" s="16">
        <v>63475.9</v>
      </c>
      <c r="F201" s="20" t="e">
        <f t="shared" si="8"/>
        <v>#DIV/0!</v>
      </c>
      <c r="G201" s="20">
        <f t="shared" si="9"/>
        <v>0.98983127495009982</v>
      </c>
      <c r="H201" s="18"/>
    </row>
    <row r="202" spans="1:8" ht="45" hidden="1" x14ac:dyDescent="0.2">
      <c r="A202" s="3" t="s">
        <v>387</v>
      </c>
      <c r="B202" s="4" t="s">
        <v>388</v>
      </c>
      <c r="C202" s="18">
        <v>0</v>
      </c>
      <c r="D202" s="18">
        <v>64128</v>
      </c>
      <c r="E202" s="16">
        <v>63475.9</v>
      </c>
      <c r="F202" s="20" t="e">
        <f t="shared" si="8"/>
        <v>#DIV/0!</v>
      </c>
      <c r="G202" s="20">
        <f t="shared" si="9"/>
        <v>0.98983127495009982</v>
      </c>
      <c r="H202" s="18"/>
    </row>
    <row r="203" spans="1:8" ht="47.25" hidden="1" x14ac:dyDescent="0.2">
      <c r="A203" s="12" t="s">
        <v>432</v>
      </c>
      <c r="B203" s="13" t="s">
        <v>433</v>
      </c>
      <c r="C203" s="14"/>
      <c r="D203" s="18">
        <v>0</v>
      </c>
      <c r="E203" s="16">
        <v>81317.899999999994</v>
      </c>
      <c r="F203" s="20" t="e">
        <f t="shared" si="8"/>
        <v>#DIV/0!</v>
      </c>
      <c r="G203" s="20" t="e">
        <f t="shared" si="9"/>
        <v>#DIV/0!</v>
      </c>
      <c r="H203" s="18"/>
    </row>
    <row r="204" spans="1:8" ht="63" hidden="1" x14ac:dyDescent="0.2">
      <c r="A204" s="12" t="s">
        <v>434</v>
      </c>
      <c r="B204" s="13" t="s">
        <v>435</v>
      </c>
      <c r="C204" s="14"/>
      <c r="D204" s="18">
        <v>0</v>
      </c>
      <c r="E204" s="16">
        <v>81317.899999999994</v>
      </c>
      <c r="F204" s="20" t="e">
        <f t="shared" si="8"/>
        <v>#DIV/0!</v>
      </c>
      <c r="G204" s="20" t="e">
        <f t="shared" si="9"/>
        <v>#DIV/0!</v>
      </c>
      <c r="H204" s="18"/>
    </row>
    <row r="205" spans="1:8" ht="45" hidden="1" x14ac:dyDescent="0.2">
      <c r="A205" s="3" t="s">
        <v>389</v>
      </c>
      <c r="B205" s="4" t="s">
        <v>390</v>
      </c>
      <c r="C205" s="18">
        <v>0</v>
      </c>
      <c r="D205" s="18">
        <v>25258.1</v>
      </c>
      <c r="E205" s="16">
        <v>25258.1</v>
      </c>
      <c r="F205" s="20" t="e">
        <f t="shared" si="8"/>
        <v>#DIV/0!</v>
      </c>
      <c r="G205" s="20">
        <f t="shared" si="9"/>
        <v>1</v>
      </c>
      <c r="H205" s="18"/>
    </row>
    <row r="206" spans="1:8" ht="45" hidden="1" x14ac:dyDescent="0.2">
      <c r="A206" s="3" t="s">
        <v>391</v>
      </c>
      <c r="B206" s="4" t="s">
        <v>392</v>
      </c>
      <c r="C206" s="18">
        <v>0</v>
      </c>
      <c r="D206" s="18">
        <v>25258.1</v>
      </c>
      <c r="E206" s="16">
        <v>25258.1</v>
      </c>
      <c r="F206" s="20" t="e">
        <f t="shared" si="8"/>
        <v>#DIV/0!</v>
      </c>
      <c r="G206" s="20">
        <f t="shared" si="9"/>
        <v>1</v>
      </c>
      <c r="H206" s="18"/>
    </row>
    <row r="207" spans="1:8" ht="15.75" hidden="1" x14ac:dyDescent="0.2">
      <c r="A207" s="3" t="s">
        <v>393</v>
      </c>
      <c r="B207" s="4" t="s">
        <v>394</v>
      </c>
      <c r="C207" s="18">
        <v>200000</v>
      </c>
      <c r="D207" s="18">
        <v>200000</v>
      </c>
      <c r="E207" s="16">
        <v>0</v>
      </c>
      <c r="F207" s="20">
        <f t="shared" si="8"/>
        <v>0</v>
      </c>
      <c r="G207" s="20">
        <f t="shared" si="9"/>
        <v>0</v>
      </c>
      <c r="H207" s="18"/>
    </row>
    <row r="208" spans="1:8" ht="30" hidden="1" x14ac:dyDescent="0.2">
      <c r="A208" s="3" t="s">
        <v>395</v>
      </c>
      <c r="B208" s="4" t="s">
        <v>396</v>
      </c>
      <c r="C208" s="18">
        <v>200000</v>
      </c>
      <c r="D208" s="18">
        <v>200000</v>
      </c>
      <c r="E208" s="16">
        <v>0</v>
      </c>
      <c r="F208" s="20">
        <f t="shared" si="8"/>
        <v>0</v>
      </c>
      <c r="G208" s="20">
        <f t="shared" si="9"/>
        <v>0</v>
      </c>
      <c r="H208" s="18"/>
    </row>
    <row r="209" spans="1:8" ht="165" x14ac:dyDescent="0.2">
      <c r="A209" s="1" t="s">
        <v>397</v>
      </c>
      <c r="B209" s="2" t="s">
        <v>398</v>
      </c>
      <c r="C209" s="17">
        <v>0</v>
      </c>
      <c r="D209" s="17">
        <v>239211.8</v>
      </c>
      <c r="E209" s="15">
        <v>140281.9</v>
      </c>
      <c r="F209" s="19" t="s">
        <v>455</v>
      </c>
      <c r="G209" s="19">
        <f t="shared" si="9"/>
        <v>0.58643386321243351</v>
      </c>
      <c r="H209" s="32" t="s">
        <v>438</v>
      </c>
    </row>
    <row r="210" spans="1:8" ht="42.75" hidden="1" x14ac:dyDescent="0.2">
      <c r="A210" s="1" t="s">
        <v>399</v>
      </c>
      <c r="B210" s="2" t="s">
        <v>400</v>
      </c>
      <c r="C210" s="17">
        <v>0</v>
      </c>
      <c r="D210" s="17">
        <v>239211.8</v>
      </c>
      <c r="E210" s="15">
        <v>140281.9</v>
      </c>
      <c r="F210" s="19" t="e">
        <f t="shared" si="8"/>
        <v>#DIV/0!</v>
      </c>
      <c r="G210" s="19">
        <f t="shared" si="9"/>
        <v>0.58643386321243351</v>
      </c>
      <c r="H210" s="17"/>
    </row>
    <row r="211" spans="1:8" ht="105" hidden="1" x14ac:dyDescent="0.2">
      <c r="A211" s="3" t="s">
        <v>401</v>
      </c>
      <c r="B211" s="4" t="s">
        <v>402</v>
      </c>
      <c r="C211" s="18">
        <v>0</v>
      </c>
      <c r="D211" s="18">
        <v>239211.8</v>
      </c>
      <c r="E211" s="16">
        <v>140281.9</v>
      </c>
      <c r="F211" s="20" t="e">
        <f t="shared" si="8"/>
        <v>#DIV/0!</v>
      </c>
      <c r="G211" s="20">
        <f t="shared" si="9"/>
        <v>0.58643386321243351</v>
      </c>
      <c r="H211" s="18"/>
    </row>
    <row r="212" spans="1:8" ht="28.5" hidden="1" x14ac:dyDescent="0.2">
      <c r="A212" s="1" t="s">
        <v>403</v>
      </c>
      <c r="B212" s="2" t="s">
        <v>404</v>
      </c>
      <c r="C212" s="17">
        <v>0</v>
      </c>
      <c r="D212" s="17">
        <v>0</v>
      </c>
      <c r="E212" s="16">
        <v>-109.5</v>
      </c>
      <c r="F212" s="19" t="e">
        <f t="shared" si="8"/>
        <v>#DIV/0!</v>
      </c>
      <c r="G212" s="19" t="e">
        <f t="shared" si="9"/>
        <v>#DIV/0!</v>
      </c>
      <c r="H212" s="17"/>
    </row>
    <row r="213" spans="1:8" ht="42.75" hidden="1" x14ac:dyDescent="0.2">
      <c r="A213" s="1" t="s">
        <v>405</v>
      </c>
      <c r="B213" s="2" t="s">
        <v>406</v>
      </c>
      <c r="C213" s="17">
        <v>0</v>
      </c>
      <c r="D213" s="17">
        <v>0</v>
      </c>
      <c r="E213" s="16">
        <v>-109.5</v>
      </c>
      <c r="F213" s="19" t="e">
        <f t="shared" si="8"/>
        <v>#DIV/0!</v>
      </c>
      <c r="G213" s="19" t="e">
        <f t="shared" si="9"/>
        <v>#DIV/0!</v>
      </c>
      <c r="H213" s="17"/>
    </row>
    <row r="214" spans="1:8" ht="45" hidden="1" x14ac:dyDescent="0.2">
      <c r="A214" s="3" t="s">
        <v>407</v>
      </c>
      <c r="B214" s="4" t="s">
        <v>408</v>
      </c>
      <c r="C214" s="18">
        <v>0</v>
      </c>
      <c r="D214" s="18">
        <v>0</v>
      </c>
      <c r="E214" s="16">
        <v>-109.5</v>
      </c>
      <c r="F214" s="20" t="e">
        <f t="shared" si="8"/>
        <v>#DIV/0!</v>
      </c>
      <c r="G214" s="20" t="e">
        <f t="shared" si="9"/>
        <v>#DIV/0!</v>
      </c>
      <c r="H214" s="18"/>
    </row>
    <row r="215" spans="1:8" ht="15.75" hidden="1" x14ac:dyDescent="0.2">
      <c r="A215" s="1" t="s">
        <v>409</v>
      </c>
      <c r="B215" s="2" t="s">
        <v>410</v>
      </c>
      <c r="C215" s="17">
        <v>0</v>
      </c>
      <c r="D215" s="17">
        <v>200</v>
      </c>
      <c r="E215" s="15">
        <v>249</v>
      </c>
      <c r="F215" s="19" t="e">
        <f t="shared" si="8"/>
        <v>#DIV/0!</v>
      </c>
      <c r="G215" s="19">
        <f t="shared" si="9"/>
        <v>1.2450000000000001</v>
      </c>
      <c r="H215" s="17"/>
    </row>
    <row r="216" spans="1:8" ht="28.5" hidden="1" x14ac:dyDescent="0.2">
      <c r="A216" s="1" t="s">
        <v>411</v>
      </c>
      <c r="B216" s="2" t="s">
        <v>412</v>
      </c>
      <c r="C216" s="17">
        <v>0</v>
      </c>
      <c r="D216" s="17">
        <v>200</v>
      </c>
      <c r="E216" s="15">
        <v>249</v>
      </c>
      <c r="F216" s="19" t="e">
        <f t="shared" si="8"/>
        <v>#DIV/0!</v>
      </c>
      <c r="G216" s="19">
        <f t="shared" si="9"/>
        <v>1.2450000000000001</v>
      </c>
      <c r="H216" s="17"/>
    </row>
    <row r="217" spans="1:8" ht="54" hidden="1" customHeight="1" x14ac:dyDescent="0.2">
      <c r="A217" s="3" t="s">
        <v>413</v>
      </c>
      <c r="B217" s="4" t="s">
        <v>412</v>
      </c>
      <c r="C217" s="18">
        <v>0</v>
      </c>
      <c r="D217" s="18">
        <v>200</v>
      </c>
      <c r="E217" s="16">
        <v>249</v>
      </c>
      <c r="F217" s="20" t="e">
        <f t="shared" si="8"/>
        <v>#DIV/0!</v>
      </c>
      <c r="G217" s="20">
        <f t="shared" si="9"/>
        <v>1.2450000000000001</v>
      </c>
      <c r="H217" s="18"/>
    </row>
    <row r="218" spans="1:8" ht="71.25" hidden="1" x14ac:dyDescent="0.2">
      <c r="A218" s="1" t="s">
        <v>414</v>
      </c>
      <c r="B218" s="2" t="s">
        <v>415</v>
      </c>
      <c r="C218" s="17">
        <v>0</v>
      </c>
      <c r="D218" s="17">
        <v>0</v>
      </c>
      <c r="E218" s="15">
        <v>156303.69999999998</v>
      </c>
      <c r="F218" s="19" t="e">
        <f t="shared" si="8"/>
        <v>#DIV/0!</v>
      </c>
      <c r="G218" s="19" t="e">
        <f t="shared" si="9"/>
        <v>#DIV/0!</v>
      </c>
      <c r="H218" s="17"/>
    </row>
    <row r="219" spans="1:8" ht="57" hidden="1" x14ac:dyDescent="0.2">
      <c r="A219" s="1" t="s">
        <v>416</v>
      </c>
      <c r="B219" s="2" t="s">
        <v>417</v>
      </c>
      <c r="C219" s="17">
        <v>0</v>
      </c>
      <c r="D219" s="17">
        <v>0</v>
      </c>
      <c r="E219" s="15">
        <v>-264819.09999999998</v>
      </c>
      <c r="F219" s="19" t="e">
        <f t="shared" si="8"/>
        <v>#DIV/0!</v>
      </c>
      <c r="G219" s="19" t="e">
        <f t="shared" si="9"/>
        <v>#DIV/0!</v>
      </c>
      <c r="H219" s="17"/>
    </row>
    <row r="220" spans="1:8" ht="15.75" x14ac:dyDescent="0.2">
      <c r="A220" s="5" t="s">
        <v>0</v>
      </c>
      <c r="B220" s="6" t="s">
        <v>418</v>
      </c>
      <c r="C220" s="17">
        <v>64550579</v>
      </c>
      <c r="D220" s="17">
        <v>65209151.899999999</v>
      </c>
      <c r="E220" s="15">
        <v>66357751.299999997</v>
      </c>
      <c r="F220" s="19">
        <f t="shared" si="8"/>
        <v>1.0279962213816858</v>
      </c>
      <c r="G220" s="19">
        <f t="shared" si="9"/>
        <v>1.0176140827864377</v>
      </c>
      <c r="H220" s="17"/>
    </row>
  </sheetData>
  <autoFilter ref="A6:H220"/>
  <customSheetViews>
    <customSheetView guid="{97D882A6-38D7-47D0-8874-51D8BECD045D}" scale="70" showPageBreaks="1" printArea="1" showAutoFilter="1" hiddenRows="1" view="pageBreakPreview">
      <selection activeCell="B12" sqref="B12"/>
      <pageMargins left="0.39370080000000002" right="0.39370080000000002" top="0.39370080000000002" bottom="0.58740159999999997" header="0.3" footer="0.3"/>
      <pageSetup paperSize="9" scale="50" orientation="landscape" r:id="rId1"/>
      <headerFooter>
        <oddFooter>&amp;C&amp;P из &amp;N</oddFooter>
      </headerFooter>
      <autoFilter ref="A6:H220"/>
    </customSheetView>
    <customSheetView guid="{3F5FF18B-C250-488B-BACA-9FDB7344A49C}" showPageBreaks="1" printArea="1" showAutoFilter="1" view="pageBreakPreview">
      <selection activeCell="A287" sqref="A287:H287"/>
      <pageMargins left="0.39370080000000002" right="0.39370080000000002" top="0.39370080000000002" bottom="0.58740159999999997" header="0.3" footer="0.3"/>
      <pageSetup paperSize="9" scale="50" orientation="landscape" r:id="rId2"/>
      <headerFooter>
        <oddFooter>&amp;C&amp;P из &amp;N</oddFooter>
      </headerFooter>
      <autoFilter ref="A6:H482"/>
    </customSheetView>
    <customSheetView guid="{DD356787-9509-43FE-BA27-8293C10F645D}" showPageBreaks="1" printArea="1" showAutoFilter="1" view="pageBreakPreview" topLeftCell="A13">
      <selection activeCell="H29" sqref="H29"/>
      <pageMargins left="0.39370080000000002" right="0.39370080000000002" top="0.39370080000000002" bottom="0.58740159999999997" header="0.3" footer="0.3"/>
      <pageSetup paperSize="9" scale="50" orientation="landscape" r:id="rId3"/>
      <headerFooter>
        <oddFooter>&amp;C&amp;P из &amp;N</oddFooter>
      </headerFooter>
      <autoFilter ref="A6:H220"/>
    </customSheetView>
    <customSheetView guid="{FFA34EFA-8843-4576-B6E8-9A53EB0566FB}" showAutoFilter="1" topLeftCell="A7">
      <selection activeCell="H24" sqref="H24"/>
      <pageMargins left="0.39370080000000002" right="0.39370080000000002" top="0.39370080000000002" bottom="0.58740159999999997" header="0.3" footer="0.3"/>
      <pageSetup paperSize="9" scale="50" orientation="landscape" r:id="rId4"/>
      <headerFooter>
        <oddFooter>&amp;C&amp;P из &amp;N</oddFooter>
      </headerFooter>
      <autoFilter ref="A6:H220"/>
    </customSheetView>
  </customSheetViews>
  <mergeCells count="9">
    <mergeCell ref="G3:G5"/>
    <mergeCell ref="H3:H5"/>
    <mergeCell ref="D3:D5"/>
    <mergeCell ref="E3:E5"/>
    <mergeCell ref="A1:D1"/>
    <mergeCell ref="A3:A5"/>
    <mergeCell ref="B3:B5"/>
    <mergeCell ref="C3:C5"/>
    <mergeCell ref="F3:F5"/>
  </mergeCells>
  <pageMargins left="0.39370080000000002" right="0.39370080000000002" top="0.39370080000000002" bottom="0.58740159999999997" header="0.3" footer="0.3"/>
  <pageSetup paperSize="9" scale="50" orientation="landscape" r:id="rId5"/>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Чижова Елена Анатольевна</cp:lastModifiedBy>
  <cp:lastPrinted>2020-06-04T13:15:38Z</cp:lastPrinted>
  <dcterms:created xsi:type="dcterms:W3CDTF">2006-09-16T00:00:00Z</dcterms:created>
  <dcterms:modified xsi:type="dcterms:W3CDTF">2020-06-04T13:29:35Z</dcterms:modified>
</cp:coreProperties>
</file>