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02 Открытый бюджет\01 Публикации на портал\2017-07-26\1\"/>
    </mc:Choice>
  </mc:AlternateContent>
  <bookViews>
    <workbookView xWindow="120" yWindow="45" windowWidth="15480" windowHeight="9690"/>
  </bookViews>
  <sheets>
    <sheet name="Муниципальные" sheetId="3" r:id="rId1"/>
  </sheets>
  <definedNames>
    <definedName name="_xlnm.Print_Titles" localSheetId="0">Муниципальные!$6:$8</definedName>
    <definedName name="_xlnm.Print_Area" localSheetId="0">Муниципальные!$A$1:$G$38</definedName>
  </definedNames>
  <calcPr calcId="152511"/>
</workbook>
</file>

<file path=xl/calcChain.xml><?xml version="1.0" encoding="utf-8"?>
<calcChain xmlns="http://schemas.openxmlformats.org/spreadsheetml/2006/main">
  <c r="G34" i="3" l="1"/>
  <c r="G28" i="3" l="1"/>
  <c r="G16" i="3" l="1"/>
  <c r="G14" i="3" s="1"/>
  <c r="G13" i="3" s="1"/>
  <c r="G12" i="3" s="1"/>
  <c r="G11" i="3" s="1"/>
  <c r="F32" i="3"/>
  <c r="F31" i="3" s="1"/>
  <c r="F30" i="3" s="1"/>
  <c r="F29" i="3" s="1"/>
  <c r="D32" i="3"/>
  <c r="D31" i="3" s="1"/>
  <c r="D30" i="3" s="1"/>
  <c r="D29" i="3" s="1"/>
  <c r="E38" i="3"/>
  <c r="G26" i="3"/>
  <c r="G24" i="3" s="1"/>
  <c r="G23" i="3" s="1"/>
  <c r="G22" i="3" s="1"/>
  <c r="G21" i="3" s="1"/>
  <c r="F26" i="3"/>
  <c r="F24" i="3" s="1"/>
  <c r="F23" i="3" s="1"/>
  <c r="F22" i="3" s="1"/>
  <c r="F21" i="3" s="1"/>
  <c r="D26" i="3"/>
  <c r="D24" i="3" s="1"/>
  <c r="D23" i="3" s="1"/>
  <c r="D22" i="3" s="1"/>
  <c r="D21" i="3" s="1"/>
  <c r="E28" i="3"/>
  <c r="E26" i="3" s="1"/>
  <c r="E24" i="3" s="1"/>
  <c r="E23" i="3" s="1"/>
  <c r="E22" i="3" s="1"/>
  <c r="E21" i="3" s="1"/>
  <c r="F14" i="3"/>
  <c r="E19" i="3"/>
  <c r="E17" i="3" s="1"/>
  <c r="E16" i="3"/>
  <c r="E14" i="3" s="1"/>
  <c r="D17" i="3"/>
  <c r="D14" i="3"/>
  <c r="G36" i="3"/>
  <c r="G32" i="3" s="1"/>
  <c r="G31" i="3" s="1"/>
  <c r="E36" i="3"/>
  <c r="E34" i="3"/>
  <c r="G30" i="3" l="1"/>
  <c r="G29" i="3" s="1"/>
  <c r="G20" i="3" s="1"/>
  <c r="G9" i="3" s="1"/>
  <c r="D13" i="3"/>
  <c r="D12" i="3" s="1"/>
  <c r="D11" i="3" s="1"/>
  <c r="E32" i="3"/>
  <c r="E31" i="3" s="1"/>
  <c r="E30" i="3" s="1"/>
  <c r="E29" i="3" s="1"/>
  <c r="E20" i="3" s="1"/>
  <c r="D20" i="3"/>
  <c r="F13" i="3"/>
  <c r="F12" i="3" s="1"/>
  <c r="F11" i="3" s="1"/>
  <c r="F20" i="3"/>
  <c r="E13" i="3"/>
  <c r="E12" i="3" s="1"/>
  <c r="E11" i="3" s="1"/>
  <c r="D9" i="3" l="1"/>
  <c r="E9" i="3"/>
  <c r="F9" i="3"/>
</calcChain>
</file>

<file path=xl/sharedStrings.xml><?xml version="1.0" encoding="utf-8"?>
<sst xmlns="http://schemas.openxmlformats.org/spreadsheetml/2006/main" count="54" uniqueCount="49">
  <si>
    <t>ВСЕГО</t>
  </si>
  <si>
    <t>в том числе:</t>
  </si>
  <si>
    <t>Коммунальное строительство</t>
  </si>
  <si>
    <t xml:space="preserve"> Создание благоприятных условий для развития малоэтажного (индивидуального) жилищного строительства</t>
  </si>
  <si>
    <t>Государственная программа Тверской области «Создание условий для комплексного развития территории Тверской области, обеспечения доступным и комфортным жильем и объектами инфраструктуры населения Тверской области»  на 2015-2020 годы</t>
  </si>
  <si>
    <t>средства областного бюджета</t>
  </si>
  <si>
    <t>всего</t>
  </si>
  <si>
    <t>Администрация Андреапольского района</t>
  </si>
  <si>
    <t xml:space="preserve">Строительство внешних инженерных коммуникаций к объектам жилищной застройки в г. Андреаполь Тверской области      </t>
  </si>
  <si>
    <t>Администрация городского поселения город Конаково Конаковского района</t>
  </si>
  <si>
    <t>Комплексная инженерная подготовка площадки к микрорайону «Южный»  под жилую застройку для многодетных семей городского поселения город Конаково</t>
  </si>
  <si>
    <t>ОБРАЗОВАНИЕ</t>
  </si>
  <si>
    <t>Государственная программа Тверской области «Развитие образования Тверской области» на 2015-2020 годы</t>
  </si>
  <si>
    <t>Строительство, реконструкция муниципальных объектов дошкольного  образования</t>
  </si>
  <si>
    <t>Администрация Калининского района</t>
  </si>
  <si>
    <t xml:space="preserve">Строительство здания детского сада на 110 мест по адресу: Тверская область, Калининский район, Щербининское сельское поселение, жд. ст. Чуприяновка, ул. 3-я Мира, д. 16 </t>
  </si>
  <si>
    <t>Строительство, реконструкция муниципальных объектов общего образования</t>
  </si>
  <si>
    <t>Администрация Старицкого района</t>
  </si>
  <si>
    <t>Средняя школа  на 150 учащихся в д. Степурино Старицкого района с размещением дошкольной группы на 25 мест</t>
  </si>
  <si>
    <t>Газовое хозяйство</t>
  </si>
  <si>
    <t>Министерство топливно-энергетического комплекса и жилищно-коммунального хозяйства Тверской области</t>
  </si>
  <si>
    <t>Государственная программа Тверской области "Жилищно-коммунальное хозяйство и энергетика Тверской области" на 2016 - 2021 годы</t>
  </si>
  <si>
    <t>Развитие системы газоснабжения населенных пунктов Тверской области</t>
  </si>
  <si>
    <t>Прочие объекты газификации</t>
  </si>
  <si>
    <t>Администрация Кимрского района</t>
  </si>
  <si>
    <t xml:space="preserve">Межпоселковый газопровод д.Устиново-д.Неклюдово Кимрского района </t>
  </si>
  <si>
    <t>Администрация городского округа город Тверь</t>
  </si>
  <si>
    <t>Обеспечение инженерной инфраструктурой земельных участков, подлежащих предоставлению для жилищного строительства семьям, имеющим трех и более  детей в деревне Езвино Бурашеского сельского поселения Калининского района Тверской области (ПИР)</t>
  </si>
  <si>
    <t>Министерство строительства и жилищно-коммунального хозяйства Тверской области</t>
  </si>
  <si>
    <t>Кассовое исполнение</t>
  </si>
  <si>
    <t>Лимит областного бюджета</t>
  </si>
  <si>
    <t>Адресная инвестиционная программа Тверской области на 2016 год</t>
  </si>
  <si>
    <t>(тыс.руб.)</t>
  </si>
  <si>
    <r>
      <t xml:space="preserve">Приложение 10
</t>
    </r>
    <r>
      <rPr>
        <sz val="11"/>
        <color rgb="FF000000"/>
        <rFont val="Times New Roman"/>
        <family val="1"/>
        <charset val="204"/>
      </rPr>
      <t>к  закону Тверской области              
«Об исполнении  областного  бюджета 
Тверской области за 2016 год»</t>
    </r>
  </si>
  <si>
    <t>(в части объектов муниципальной собственности)</t>
  </si>
  <si>
    <t>Годы строительства</t>
  </si>
  <si>
    <t>Мощность</t>
  </si>
  <si>
    <t>8,14 га</t>
  </si>
  <si>
    <t>2013-2017</t>
  </si>
  <si>
    <t>19 га</t>
  </si>
  <si>
    <t>2013-2016</t>
  </si>
  <si>
    <t>4,4 га</t>
  </si>
  <si>
    <t>2009-2016</t>
  </si>
  <si>
    <t>8,186 км</t>
  </si>
  <si>
    <t>2008-2016</t>
  </si>
  <si>
    <t>150/25 мест</t>
  </si>
  <si>
    <t>110 мест</t>
  </si>
  <si>
    <t>Наименование отраслей, направлений финансирования, главных распорядителей средств областного бюджета, муниципальных образований (бюджетополучателей), программ и объектов</t>
  </si>
  <si>
    <t>ЖИЛИЩНО-КОММУНАЛЬНОЕ  ХОЗЯЙСТВО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</si>
</sst>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-* #,##0.0_р_._-;\-* #,##0.0_р_._-;_-* &quot;-&quot;?_р_._-;_-@_-"/>
    <numFmt numFmtId="166" formatCode="_-* #,##0.00&quot;р.&quot;_-;\-* #,##0.00&quot;р.&quot;_-;_-* &quot;-&quot;??&quot;р.&quot;_-;_-@_-"/>
    <numFmt numFmtId="167" formatCode="#,##0.0"/>
    <numFmt numFmtId="168" formatCode="_-* #,##0.0\ _₽_-;\-* #,##0.0\ _₽_-;_-* &quot;-&quot;?\ _₽_-;_-@_-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Helv"/>
    </font>
    <font>
      <sz val="12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3" fillId="0" borderId="0" applyNumberFormat="0" applyFont="0" applyFill="0" applyBorder="0" applyAlignment="0" applyProtection="0">
      <alignment vertical="top"/>
    </xf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ill="1"/>
    <xf numFmtId="0" fontId="0" fillId="0" borderId="0" xfId="0" applyAlignment="1">
      <alignment horizontal="right" indent="1"/>
    </xf>
    <xf numFmtId="0" fontId="11" fillId="0" borderId="1" xfId="0" applyFont="1" applyBorder="1" applyAlignment="1">
      <alignment horizontal="center" vertical="center" wrapText="1"/>
    </xf>
    <xf numFmtId="0" fontId="13" fillId="0" borderId="0" xfId="0" applyFont="1" applyAlignment="1"/>
    <xf numFmtId="49" fontId="5" fillId="0" borderId="0" xfId="0" applyNumberFormat="1" applyFont="1" applyAlignment="1">
      <alignment horizontal="right"/>
    </xf>
    <xf numFmtId="166" fontId="0" fillId="0" borderId="0" xfId="0" applyNumberFormat="1" applyFont="1" applyFill="1" applyAlignment="1">
      <alignment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10" fillId="0" borderId="2" xfId="2" applyNumberFormat="1" applyFont="1" applyFill="1" applyBorder="1" applyAlignment="1" applyProtection="1">
      <alignment horizontal="center" vertical="center" wrapText="1"/>
    </xf>
    <xf numFmtId="0" fontId="7" fillId="0" borderId="1" xfId="2" applyNumberFormat="1" applyFont="1" applyFill="1" applyBorder="1" applyAlignment="1" applyProtection="1">
      <alignment horizontal="left" vertical="center" wrapText="1"/>
    </xf>
    <xf numFmtId="165" fontId="7" fillId="0" borderId="1" xfId="3" applyNumberFormat="1" applyFont="1" applyFill="1" applyBorder="1" applyAlignment="1" applyProtection="1">
      <alignment horizontal="right" vertical="center" wrapText="1" indent="1"/>
    </xf>
    <xf numFmtId="165" fontId="8" fillId="0" borderId="1" xfId="3" applyNumberFormat="1" applyFont="1" applyFill="1" applyBorder="1" applyAlignment="1" applyProtection="1">
      <alignment horizontal="right" vertical="center" wrapText="1" indent="1"/>
    </xf>
    <xf numFmtId="165" fontId="9" fillId="0" borderId="1" xfId="3" applyNumberFormat="1" applyFont="1" applyFill="1" applyBorder="1" applyAlignment="1" applyProtection="1">
      <alignment horizontal="right" vertical="center" wrapText="1" indent="1"/>
    </xf>
    <xf numFmtId="0" fontId="10" fillId="2" borderId="1" xfId="2" applyNumberFormat="1" applyFont="1" applyFill="1" applyBorder="1" applyAlignment="1" applyProtection="1">
      <alignment horizontal="center" vertical="center" wrapText="1"/>
    </xf>
    <xf numFmtId="0" fontId="7" fillId="0" borderId="1" xfId="2" applyNumberFormat="1" applyFont="1" applyFill="1" applyBorder="1" applyAlignment="1" applyProtection="1">
      <alignment horizontal="center" vertical="center" wrapText="1"/>
    </xf>
    <xf numFmtId="1" fontId="17" fillId="3" borderId="1" xfId="0" applyNumberFormat="1" applyFont="1" applyFill="1" applyBorder="1" applyAlignment="1">
      <alignment horizontal="center" vertical="center" wrapText="1"/>
    </xf>
    <xf numFmtId="167" fontId="10" fillId="3" borderId="1" xfId="2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5" fontId="10" fillId="0" borderId="1" xfId="3" applyNumberFormat="1" applyFont="1" applyFill="1" applyBorder="1" applyAlignment="1" applyProtection="1">
      <alignment horizontal="right" vertical="center" wrapText="1" indent="1"/>
    </xf>
    <xf numFmtId="168" fontId="0" fillId="0" borderId="0" xfId="0" applyNumberFormat="1"/>
    <xf numFmtId="0" fontId="8" fillId="0" borderId="1" xfId="2" applyNumberFormat="1" applyFont="1" applyFill="1" applyBorder="1" applyAlignment="1" applyProtection="1">
      <alignment horizontal="left" vertical="center" wrapText="1"/>
    </xf>
    <xf numFmtId="0" fontId="9" fillId="0" borderId="1" xfId="2" applyNumberFormat="1" applyFont="1" applyFill="1" applyBorder="1" applyAlignment="1" applyProtection="1">
      <alignment horizontal="left" vertical="center" wrapText="1"/>
    </xf>
    <xf numFmtId="0" fontId="10" fillId="0" borderId="1" xfId="2" applyNumberFormat="1" applyFont="1" applyFill="1" applyBorder="1" applyAlignment="1" applyProtection="1">
      <alignment horizontal="left" vertical="center" wrapText="1"/>
    </xf>
    <xf numFmtId="0" fontId="7" fillId="2" borderId="1" xfId="2" applyNumberFormat="1" applyFont="1" applyFill="1" applyBorder="1" applyAlignment="1" applyProtection="1">
      <alignment horizontal="left" vertical="center" wrapText="1"/>
    </xf>
    <xf numFmtId="0" fontId="10" fillId="2" borderId="1" xfId="2" applyNumberFormat="1" applyFont="1" applyFill="1" applyBorder="1" applyAlignment="1" applyProtection="1">
      <alignment horizontal="left" vertical="center" wrapText="1"/>
    </xf>
    <xf numFmtId="165" fontId="16" fillId="0" borderId="1" xfId="0" applyNumberFormat="1" applyFont="1" applyFill="1" applyBorder="1" applyAlignment="1">
      <alignment horizontal="right" vertical="center" indent="1"/>
    </xf>
    <xf numFmtId="165" fontId="10" fillId="2" borderId="1" xfId="3" applyNumberFormat="1" applyFont="1" applyFill="1" applyBorder="1" applyAlignment="1" applyProtection="1">
      <alignment horizontal="right" vertical="center" wrapText="1" indent="1"/>
    </xf>
    <xf numFmtId="0" fontId="14" fillId="0" borderId="0" xfId="0" applyNumberFormat="1" applyFont="1" applyFill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6" fillId="0" borderId="0" xfId="1" applyFont="1" applyFill="1" applyAlignment="1">
      <alignment horizont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</cellXfs>
  <cellStyles count="4">
    <cellStyle name="Обычный" xfId="0" builtinId="0"/>
    <cellStyle name="Обычный_АИП 2005 года" xfId="1"/>
    <cellStyle name="Обычный_Прил.№4(2-е чтение)" xfId="2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2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3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4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5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6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8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9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10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11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12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13" name="Text Box 6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14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15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16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17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18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20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21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22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23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24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25" name="Text Box 6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26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27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28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29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30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32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33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34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35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36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38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39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40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41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42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44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45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46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47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48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49" name="Text Box 6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50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51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52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53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54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55" name="Text Box 6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56" name="Text Box 97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57" name="Text Box 97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58" name="Text Box 97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59" name="Text Box 97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60" name="Text Box 97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61" name="Text Box 6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62" name="Text Box 97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63" name="Text Box 97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64" name="Text Box 97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65" name="Text Box 97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66" name="Text Box 97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67" name="Text Box 6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68" name="Text Box 97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69" name="Text Box 97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70" name="Text Box 97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71" name="Text Box 97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72" name="Text Box 97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73" name="Text Box 6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74" name="Text Box 97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75" name="Text Box 97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76" name="Text Box 97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77" name="Text Box 97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78" name="Text Box 97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79" name="Text Box 6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80" name="Text Box 97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81" name="Text Box 97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82" name="Text Box 97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83" name="Text Box 97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84" name="Text Box 97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85" name="Text Box 6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86" name="Text Box 97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87" name="Text Box 97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88" name="Text Box 97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89" name="Text Box 97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90" name="Text Box 97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91" name="Text Box 6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92" name="Text Box 97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93" name="Text Box 97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94" name="Text Box 97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95" name="Text Box 97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96" name="Text Box 97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97" name="Text Box 6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99" name="Text Box 97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100" name="Text Box 97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101" name="Text Box 97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102" name="Text Box 97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103" name="Text Box 6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104" name="Text Box 97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105" name="Text Box 97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106" name="Text Box 97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107" name="Text Box 97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108" name="Text Box 97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109" name="Text Box 6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110" name="Text Box 97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111" name="Text Box 97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112" name="Text Box 97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113" name="Text Box 97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114" name="Text Box 97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115" name="Text Box 6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116" name="Text Box 97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117" name="Text Box 97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118" name="Text Box 97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119" name="Text Box 97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120" name="Text Box 97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121" name="Text Box 6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122" name="Text Box 97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123" name="Text Box 97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124" name="Text Box 97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125" name="Text Box 97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126" name="Text Box 97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127" name="Text Box 6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28" name="Text Box 97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29" name="Text Box 97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30" name="Text Box 97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31" name="Text Box 97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32" name="Text Box 97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33" name="Text Box 6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34" name="Text Box 97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35" name="Text Box 97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36" name="Text Box 97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37" name="Text Box 97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38" name="Text Box 97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39" name="Text Box 6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40" name="Text Box 97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41" name="Text Box 97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42" name="Text Box 97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43" name="Text Box 97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44" name="Text Box 97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45" name="Text Box 6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46" name="Text Box 97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47" name="Text Box 97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48" name="Text Box 97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49" name="Text Box 97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50" name="Text Box 97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51" name="Text Box 6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52" name="Text Box 97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53" name="Text Box 97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54" name="Text Box 97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55" name="Text Box 97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56" name="Text Box 97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57" name="Text Box 6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58" name="Text Box 97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59" name="Text Box 97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60" name="Text Box 97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61" name="Text Box 97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62" name="Text Box 97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63" name="Text Box 6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0"/>
  <sheetViews>
    <sheetView tabSelected="1" view="pageBreakPreview" zoomScale="80" zoomScaleNormal="70" zoomScaleSheetLayoutView="80" workbookViewId="0">
      <selection activeCell="A33" sqref="A33:XFD33"/>
    </sheetView>
  </sheetViews>
  <sheetFormatPr defaultRowHeight="12.75" x14ac:dyDescent="0.2"/>
  <cols>
    <col min="1" max="1" width="55.7109375" customWidth="1"/>
    <col min="2" max="2" width="18.140625" customWidth="1"/>
    <col min="3" max="3" width="17.85546875" customWidth="1"/>
    <col min="4" max="4" width="20" customWidth="1"/>
    <col min="5" max="5" width="20.7109375" customWidth="1"/>
    <col min="6" max="6" width="18.85546875" customWidth="1"/>
    <col min="7" max="7" width="18.28515625" customWidth="1"/>
  </cols>
  <sheetData>
    <row r="1" spans="1:9" s="8" customFormat="1" ht="70.5" customHeight="1" x14ac:dyDescent="0.2">
      <c r="A1" s="31" t="s">
        <v>33</v>
      </c>
      <c r="B1" s="31"/>
      <c r="C1" s="31"/>
      <c r="D1" s="31"/>
      <c r="E1" s="31"/>
      <c r="F1" s="31"/>
      <c r="G1" s="31"/>
    </row>
    <row r="2" spans="1:9" ht="21" customHeight="1" x14ac:dyDescent="0.3">
      <c r="A2" s="35" t="s">
        <v>31</v>
      </c>
      <c r="B2" s="35"/>
      <c r="C2" s="35"/>
      <c r="D2" s="35"/>
      <c r="E2" s="35"/>
      <c r="F2" s="35"/>
      <c r="G2" s="35"/>
    </row>
    <row r="3" spans="1:9" ht="21" customHeight="1" x14ac:dyDescent="0.3">
      <c r="A3" s="36" t="s">
        <v>34</v>
      </c>
      <c r="B3" s="36"/>
      <c r="C3" s="36"/>
      <c r="D3" s="36"/>
      <c r="E3" s="36"/>
      <c r="F3" s="36"/>
      <c r="G3" s="36"/>
    </row>
    <row r="4" spans="1:9" ht="23.25" customHeight="1" x14ac:dyDescent="0.3">
      <c r="A4" s="6"/>
      <c r="B4" s="6"/>
      <c r="C4" s="6"/>
      <c r="D4" s="6"/>
      <c r="E4" s="6"/>
      <c r="F4" s="6"/>
      <c r="G4" s="6"/>
    </row>
    <row r="5" spans="1:9" ht="24.75" customHeight="1" x14ac:dyDescent="0.2">
      <c r="D5" s="1"/>
      <c r="E5" s="2"/>
      <c r="G5" s="7" t="s">
        <v>32</v>
      </c>
    </row>
    <row r="6" spans="1:9" ht="73.5" customHeight="1" x14ac:dyDescent="0.2">
      <c r="A6" s="33" t="s">
        <v>47</v>
      </c>
      <c r="B6" s="33" t="s">
        <v>35</v>
      </c>
      <c r="C6" s="33" t="s">
        <v>36</v>
      </c>
      <c r="D6" s="32" t="s">
        <v>30</v>
      </c>
      <c r="E6" s="32"/>
      <c r="F6" s="37" t="s">
        <v>29</v>
      </c>
      <c r="G6" s="38"/>
    </row>
    <row r="7" spans="1:9" ht="56.25" customHeight="1" x14ac:dyDescent="0.2">
      <c r="A7" s="34"/>
      <c r="B7" s="34"/>
      <c r="C7" s="34"/>
      <c r="D7" s="5" t="s">
        <v>5</v>
      </c>
      <c r="E7" s="5" t="s">
        <v>6</v>
      </c>
      <c r="F7" s="5" t="s">
        <v>5</v>
      </c>
      <c r="G7" s="5" t="s">
        <v>6</v>
      </c>
    </row>
    <row r="8" spans="1:9" ht="15.75" x14ac:dyDescent="0.2">
      <c r="A8" s="11">
        <v>1</v>
      </c>
      <c r="B8" s="11">
        <v>2</v>
      </c>
      <c r="C8" s="11">
        <v>3</v>
      </c>
      <c r="D8" s="11">
        <v>4</v>
      </c>
      <c r="E8" s="12">
        <v>5</v>
      </c>
      <c r="F8" s="11">
        <v>6</v>
      </c>
      <c r="G8" s="11">
        <v>7</v>
      </c>
    </row>
    <row r="9" spans="1:9" ht="18.600000000000001" customHeight="1" x14ac:dyDescent="0.2">
      <c r="A9" s="13" t="s">
        <v>0</v>
      </c>
      <c r="B9" s="13"/>
      <c r="C9" s="13"/>
      <c r="D9" s="14">
        <f>D20+D11</f>
        <v>201289.40000000002</v>
      </c>
      <c r="E9" s="14">
        <f>E20+E11</f>
        <v>201289.40000000002</v>
      </c>
      <c r="F9" s="14">
        <f>F20+F11</f>
        <v>108848.79999999999</v>
      </c>
      <c r="G9" s="14">
        <f>G20+G11</f>
        <v>108848.79999999999</v>
      </c>
      <c r="I9" s="23"/>
    </row>
    <row r="10" spans="1:9" ht="19.899999999999999" customHeight="1" x14ac:dyDescent="0.2">
      <c r="A10" s="24" t="s">
        <v>1</v>
      </c>
      <c r="B10" s="24"/>
      <c r="C10" s="24"/>
      <c r="D10" s="29"/>
      <c r="E10" s="29"/>
      <c r="F10" s="29"/>
      <c r="G10" s="29"/>
      <c r="I10" s="23"/>
    </row>
    <row r="11" spans="1:9" ht="18.600000000000001" customHeight="1" x14ac:dyDescent="0.2">
      <c r="A11" s="13" t="s">
        <v>11</v>
      </c>
      <c r="B11" s="13"/>
      <c r="C11" s="13"/>
      <c r="D11" s="14">
        <f t="shared" ref="D11:F12" si="0">D12</f>
        <v>112638.7</v>
      </c>
      <c r="E11" s="14">
        <f t="shared" si="0"/>
        <v>112638.7</v>
      </c>
      <c r="F11" s="14">
        <f t="shared" si="0"/>
        <v>36372.9</v>
      </c>
      <c r="G11" s="14">
        <f>G12</f>
        <v>36372.9</v>
      </c>
      <c r="I11" s="23"/>
    </row>
    <row r="12" spans="1:9" ht="37.15" customHeight="1" x14ac:dyDescent="0.2">
      <c r="A12" s="13" t="s">
        <v>28</v>
      </c>
      <c r="B12" s="13"/>
      <c r="C12" s="13"/>
      <c r="D12" s="14">
        <f t="shared" si="0"/>
        <v>112638.7</v>
      </c>
      <c r="E12" s="14">
        <f t="shared" si="0"/>
        <v>112638.7</v>
      </c>
      <c r="F12" s="14">
        <f t="shared" si="0"/>
        <v>36372.9</v>
      </c>
      <c r="G12" s="14">
        <f>G13</f>
        <v>36372.9</v>
      </c>
      <c r="I12" s="23"/>
    </row>
    <row r="13" spans="1:9" ht="55.15" customHeight="1" x14ac:dyDescent="0.2">
      <c r="A13" s="21" t="s">
        <v>12</v>
      </c>
      <c r="B13" s="21"/>
      <c r="C13" s="21"/>
      <c r="D13" s="15">
        <f>D14+D17</f>
        <v>112638.7</v>
      </c>
      <c r="E13" s="15">
        <f>E14+E17</f>
        <v>112638.7</v>
      </c>
      <c r="F13" s="15">
        <f>F14+F17</f>
        <v>36372.9</v>
      </c>
      <c r="G13" s="15">
        <f>G14+G17</f>
        <v>36372.9</v>
      </c>
      <c r="I13" s="23"/>
    </row>
    <row r="14" spans="1:9" ht="34.9" customHeight="1" x14ac:dyDescent="0.2">
      <c r="A14" s="25" t="s">
        <v>13</v>
      </c>
      <c r="B14" s="25"/>
      <c r="C14" s="25"/>
      <c r="D14" s="16">
        <f>D16</f>
        <v>37464.800000000003</v>
      </c>
      <c r="E14" s="16">
        <f>E16</f>
        <v>37464.800000000003</v>
      </c>
      <c r="F14" s="16">
        <f>F16</f>
        <v>36372.9</v>
      </c>
      <c r="G14" s="16">
        <f>G16</f>
        <v>36372.9</v>
      </c>
      <c r="I14" s="23"/>
    </row>
    <row r="15" spans="1:9" ht="21" customHeight="1" x14ac:dyDescent="0.2">
      <c r="A15" s="13" t="s">
        <v>14</v>
      </c>
      <c r="B15" s="13"/>
      <c r="C15" s="13"/>
      <c r="D15" s="29"/>
      <c r="E15" s="29"/>
      <c r="F15" s="14"/>
      <c r="G15" s="14"/>
      <c r="I15" s="23"/>
    </row>
    <row r="16" spans="1:9" ht="67.900000000000006" customHeight="1" x14ac:dyDescent="0.2">
      <c r="A16" s="26" t="s">
        <v>15</v>
      </c>
      <c r="B16" s="17" t="s">
        <v>40</v>
      </c>
      <c r="C16" s="17" t="s">
        <v>46</v>
      </c>
      <c r="D16" s="30">
        <v>37464.800000000003</v>
      </c>
      <c r="E16" s="30">
        <f>D16</f>
        <v>37464.800000000003</v>
      </c>
      <c r="F16" s="30">
        <v>36372.9</v>
      </c>
      <c r="G16" s="30">
        <f>SUM(F16:F16)</f>
        <v>36372.9</v>
      </c>
      <c r="I16" s="23"/>
    </row>
    <row r="17" spans="1:9" ht="36.6" customHeight="1" x14ac:dyDescent="0.2">
      <c r="A17" s="25" t="s">
        <v>16</v>
      </c>
      <c r="B17" s="25"/>
      <c r="C17" s="25"/>
      <c r="D17" s="16">
        <f>D19</f>
        <v>75173.899999999994</v>
      </c>
      <c r="E17" s="16">
        <f>E19</f>
        <v>75173.899999999994</v>
      </c>
      <c r="F17" s="16"/>
      <c r="G17" s="16"/>
      <c r="I17" s="23"/>
    </row>
    <row r="18" spans="1:9" ht="21.6" customHeight="1" x14ac:dyDescent="0.2">
      <c r="A18" s="27" t="s">
        <v>17</v>
      </c>
      <c r="B18" s="27"/>
      <c r="C18" s="27"/>
      <c r="D18" s="29"/>
      <c r="E18" s="29"/>
      <c r="F18" s="14"/>
      <c r="G18" s="14"/>
      <c r="I18" s="23"/>
    </row>
    <row r="19" spans="1:9" ht="57" customHeight="1" x14ac:dyDescent="0.2">
      <c r="A19" s="28" t="s">
        <v>18</v>
      </c>
      <c r="B19" s="17" t="s">
        <v>44</v>
      </c>
      <c r="C19" s="17" t="s">
        <v>45</v>
      </c>
      <c r="D19" s="30">
        <v>75173.899999999994</v>
      </c>
      <c r="E19" s="30">
        <f>D19</f>
        <v>75173.899999999994</v>
      </c>
      <c r="F19" s="14"/>
      <c r="G19" s="14"/>
      <c r="I19" s="23"/>
    </row>
    <row r="20" spans="1:9" ht="22.5" customHeight="1" x14ac:dyDescent="0.2">
      <c r="A20" s="13" t="s">
        <v>48</v>
      </c>
      <c r="B20" s="18"/>
      <c r="C20" s="18"/>
      <c r="D20" s="14">
        <f>D29+D21</f>
        <v>88650.700000000012</v>
      </c>
      <c r="E20" s="14">
        <f>E29+E21</f>
        <v>88650.700000000012</v>
      </c>
      <c r="F20" s="14">
        <f>F29+F21</f>
        <v>72475.899999999994</v>
      </c>
      <c r="G20" s="14">
        <f>G29+G21</f>
        <v>72475.899999999994</v>
      </c>
      <c r="I20" s="23"/>
    </row>
    <row r="21" spans="1:9" ht="24.6" customHeight="1" x14ac:dyDescent="0.2">
      <c r="A21" s="13" t="s">
        <v>19</v>
      </c>
      <c r="B21" s="13"/>
      <c r="C21" s="13"/>
      <c r="D21" s="14">
        <f>D22</f>
        <v>5972.1</v>
      </c>
      <c r="E21" s="14">
        <f t="shared" ref="E21:E23" si="1">E22</f>
        <v>5972.1</v>
      </c>
      <c r="F21" s="14">
        <f t="shared" ref="F21:F23" si="2">F22</f>
        <v>5843.7</v>
      </c>
      <c r="G21" s="14">
        <f t="shared" ref="G21:G23" si="3">G22</f>
        <v>5843.7</v>
      </c>
      <c r="I21" s="23"/>
    </row>
    <row r="22" spans="1:9" ht="52.15" customHeight="1" x14ac:dyDescent="0.2">
      <c r="A22" s="13" t="s">
        <v>20</v>
      </c>
      <c r="B22" s="13"/>
      <c r="C22" s="13"/>
      <c r="D22" s="14">
        <f>D23</f>
        <v>5972.1</v>
      </c>
      <c r="E22" s="14">
        <f t="shared" si="1"/>
        <v>5972.1</v>
      </c>
      <c r="F22" s="14">
        <f t="shared" si="2"/>
        <v>5843.7</v>
      </c>
      <c r="G22" s="14">
        <f t="shared" si="3"/>
        <v>5843.7</v>
      </c>
      <c r="I22" s="23"/>
    </row>
    <row r="23" spans="1:9" ht="63.75" customHeight="1" x14ac:dyDescent="0.2">
      <c r="A23" s="21" t="s">
        <v>21</v>
      </c>
      <c r="B23" s="21"/>
      <c r="C23" s="21"/>
      <c r="D23" s="15">
        <f>D24</f>
        <v>5972.1</v>
      </c>
      <c r="E23" s="15">
        <f t="shared" si="1"/>
        <v>5972.1</v>
      </c>
      <c r="F23" s="15">
        <f t="shared" si="2"/>
        <v>5843.7</v>
      </c>
      <c r="G23" s="15">
        <f t="shared" si="3"/>
        <v>5843.7</v>
      </c>
      <c r="I23" s="23"/>
    </row>
    <row r="24" spans="1:9" ht="43.5" customHeight="1" x14ac:dyDescent="0.2">
      <c r="A24" s="25" t="s">
        <v>22</v>
      </c>
      <c r="B24" s="25"/>
      <c r="C24" s="25"/>
      <c r="D24" s="16">
        <f>D26</f>
        <v>5972.1</v>
      </c>
      <c r="E24" s="16">
        <f>E26</f>
        <v>5972.1</v>
      </c>
      <c r="F24" s="16">
        <f>F26</f>
        <v>5843.7</v>
      </c>
      <c r="G24" s="16">
        <f>G26</f>
        <v>5843.7</v>
      </c>
      <c r="I24" s="23"/>
    </row>
    <row r="25" spans="1:9" ht="22.5" customHeight="1" x14ac:dyDescent="0.2">
      <c r="A25" s="25" t="s">
        <v>1</v>
      </c>
      <c r="B25" s="25"/>
      <c r="C25" s="25"/>
      <c r="D25" s="14"/>
      <c r="E25" s="14"/>
      <c r="F25" s="14"/>
      <c r="G25" s="14"/>
      <c r="I25" s="23"/>
    </row>
    <row r="26" spans="1:9" ht="22.5" customHeight="1" x14ac:dyDescent="0.2">
      <c r="A26" s="25" t="s">
        <v>23</v>
      </c>
      <c r="B26" s="25"/>
      <c r="C26" s="25"/>
      <c r="D26" s="16">
        <f>D28</f>
        <v>5972.1</v>
      </c>
      <c r="E26" s="16">
        <f>E28</f>
        <v>5972.1</v>
      </c>
      <c r="F26" s="16">
        <f>F28</f>
        <v>5843.7</v>
      </c>
      <c r="G26" s="16">
        <f>G28</f>
        <v>5843.7</v>
      </c>
      <c r="I26" s="23"/>
    </row>
    <row r="27" spans="1:9" ht="22.5" customHeight="1" x14ac:dyDescent="0.2">
      <c r="A27" s="13" t="s">
        <v>24</v>
      </c>
      <c r="B27" s="13"/>
      <c r="C27" s="13"/>
      <c r="D27" s="14"/>
      <c r="E27" s="14"/>
      <c r="F27" s="29"/>
      <c r="G27" s="29"/>
      <c r="I27" s="23"/>
    </row>
    <row r="28" spans="1:9" ht="51.75" customHeight="1" x14ac:dyDescent="0.2">
      <c r="A28" s="26" t="s">
        <v>25</v>
      </c>
      <c r="B28" s="19" t="s">
        <v>42</v>
      </c>
      <c r="C28" s="20" t="s">
        <v>43</v>
      </c>
      <c r="D28" s="30">
        <v>5972.1</v>
      </c>
      <c r="E28" s="30">
        <f>D28</f>
        <v>5972.1</v>
      </c>
      <c r="F28" s="30">
        <v>5843.7</v>
      </c>
      <c r="G28" s="30">
        <f>SUM(F28:F28)</f>
        <v>5843.7</v>
      </c>
      <c r="I28" s="23"/>
    </row>
    <row r="29" spans="1:9" ht="24" customHeight="1" x14ac:dyDescent="0.2">
      <c r="A29" s="13" t="s">
        <v>2</v>
      </c>
      <c r="B29" s="13"/>
      <c r="C29" s="13"/>
      <c r="D29" s="14">
        <f>D30</f>
        <v>82678.600000000006</v>
      </c>
      <c r="E29" s="14">
        <f t="shared" ref="E29:E31" si="4">E30</f>
        <v>82678.600000000006</v>
      </c>
      <c r="F29" s="14">
        <f>F30</f>
        <v>66632.2</v>
      </c>
      <c r="G29" s="14">
        <f t="shared" ref="G29:G31" si="5">G30</f>
        <v>66632.2</v>
      </c>
      <c r="I29" s="23"/>
    </row>
    <row r="30" spans="1:9" ht="40.5" customHeight="1" x14ac:dyDescent="0.2">
      <c r="A30" s="13" t="s">
        <v>28</v>
      </c>
      <c r="B30" s="13"/>
      <c r="C30" s="13"/>
      <c r="D30" s="14">
        <f>D31</f>
        <v>82678.600000000006</v>
      </c>
      <c r="E30" s="14">
        <f t="shared" si="4"/>
        <v>82678.600000000006</v>
      </c>
      <c r="F30" s="14">
        <f>F31</f>
        <v>66632.2</v>
      </c>
      <c r="G30" s="14">
        <f>G31</f>
        <v>66632.2</v>
      </c>
      <c r="I30" s="23"/>
    </row>
    <row r="31" spans="1:9" ht="103.9" customHeight="1" x14ac:dyDescent="0.2">
      <c r="A31" s="21" t="s">
        <v>4</v>
      </c>
      <c r="B31" s="21"/>
      <c r="C31" s="21"/>
      <c r="D31" s="15">
        <f>D32</f>
        <v>82678.600000000006</v>
      </c>
      <c r="E31" s="15">
        <f t="shared" si="4"/>
        <v>82678.600000000006</v>
      </c>
      <c r="F31" s="14">
        <f>F32</f>
        <v>66632.2</v>
      </c>
      <c r="G31" s="14">
        <f t="shared" si="5"/>
        <v>66632.2</v>
      </c>
      <c r="I31" s="23"/>
    </row>
    <row r="32" spans="1:9" ht="52.15" customHeight="1" x14ac:dyDescent="0.2">
      <c r="A32" s="25" t="s">
        <v>3</v>
      </c>
      <c r="B32" s="25"/>
      <c r="C32" s="25"/>
      <c r="D32" s="16">
        <f>SUM(D34:D38)</f>
        <v>82678.600000000006</v>
      </c>
      <c r="E32" s="16">
        <f>SUM(E34:E38)</f>
        <v>82678.600000000006</v>
      </c>
      <c r="F32" s="16">
        <f>SUM(F34:F38)</f>
        <v>66632.2</v>
      </c>
      <c r="G32" s="16">
        <f>SUM(G34:G38)</f>
        <v>66632.2</v>
      </c>
      <c r="I32" s="23"/>
    </row>
    <row r="33" spans="1:9" ht="22.9" customHeight="1" x14ac:dyDescent="0.2">
      <c r="A33" s="13" t="s">
        <v>7</v>
      </c>
      <c r="B33" s="13"/>
      <c r="C33" s="13"/>
      <c r="D33" s="14"/>
      <c r="E33" s="14"/>
      <c r="F33" s="16"/>
      <c r="G33" s="16"/>
      <c r="I33" s="23"/>
    </row>
    <row r="34" spans="1:9" ht="53.25" customHeight="1" x14ac:dyDescent="0.2">
      <c r="A34" s="26" t="s">
        <v>8</v>
      </c>
      <c r="B34" s="11" t="s">
        <v>40</v>
      </c>
      <c r="C34" s="10" t="s">
        <v>41</v>
      </c>
      <c r="D34" s="30">
        <v>8034.4</v>
      </c>
      <c r="E34" s="30">
        <f>D34</f>
        <v>8034.4</v>
      </c>
      <c r="F34" s="22">
        <v>7926.9</v>
      </c>
      <c r="G34" s="22">
        <f>F34</f>
        <v>7926.9</v>
      </c>
      <c r="I34" s="23"/>
    </row>
    <row r="35" spans="1:9" ht="41.25" customHeight="1" x14ac:dyDescent="0.2">
      <c r="A35" s="13" t="s">
        <v>9</v>
      </c>
      <c r="B35" s="13"/>
      <c r="C35" s="13"/>
      <c r="D35" s="16"/>
      <c r="E35" s="15"/>
      <c r="F35" s="15"/>
      <c r="G35" s="15"/>
      <c r="I35" s="23"/>
    </row>
    <row r="36" spans="1:9" ht="64.5" customHeight="1" x14ac:dyDescent="0.2">
      <c r="A36" s="26" t="s">
        <v>10</v>
      </c>
      <c r="B36" s="9" t="s">
        <v>38</v>
      </c>
      <c r="C36" s="10" t="s">
        <v>39</v>
      </c>
      <c r="D36" s="30">
        <v>64762.6</v>
      </c>
      <c r="E36" s="30">
        <f>D36</f>
        <v>64762.6</v>
      </c>
      <c r="F36" s="30">
        <v>58705.3</v>
      </c>
      <c r="G36" s="30">
        <f>SUM(F36:F36)</f>
        <v>58705.3</v>
      </c>
      <c r="I36" s="23"/>
    </row>
    <row r="37" spans="1:9" ht="24.6" customHeight="1" x14ac:dyDescent="0.2">
      <c r="A37" s="13" t="s">
        <v>26</v>
      </c>
      <c r="B37" s="13"/>
      <c r="C37" s="13"/>
      <c r="D37" s="30"/>
      <c r="E37" s="30"/>
      <c r="F37" s="30"/>
      <c r="G37" s="30"/>
      <c r="I37" s="23"/>
    </row>
    <row r="38" spans="1:9" ht="88.9" customHeight="1" x14ac:dyDescent="0.2">
      <c r="A38" s="26" t="s">
        <v>27</v>
      </c>
      <c r="B38" s="9">
        <v>2016</v>
      </c>
      <c r="C38" s="10" t="s">
        <v>37</v>
      </c>
      <c r="D38" s="30">
        <v>9881.5999999999985</v>
      </c>
      <c r="E38" s="30">
        <f>D38</f>
        <v>9881.5999999999985</v>
      </c>
      <c r="F38" s="30"/>
      <c r="G38" s="30"/>
      <c r="I38" s="23"/>
    </row>
    <row r="39" spans="1:9" x14ac:dyDescent="0.2">
      <c r="E39" s="4"/>
    </row>
    <row r="40" spans="1:9" x14ac:dyDescent="0.2">
      <c r="A40" s="3"/>
      <c r="B40" s="3"/>
      <c r="C40" s="3"/>
      <c r="D40" s="3"/>
    </row>
  </sheetData>
  <sheetProtection formatCells="0" formatColumns="0" formatRows="0" autoFilter="0"/>
  <mergeCells count="8">
    <mergeCell ref="A1:G1"/>
    <mergeCell ref="D6:E6"/>
    <mergeCell ref="A6:A7"/>
    <mergeCell ref="A2:G2"/>
    <mergeCell ref="A3:G3"/>
    <mergeCell ref="F6:G6"/>
    <mergeCell ref="B6:B7"/>
    <mergeCell ref="C6:C7"/>
  </mergeCells>
  <phoneticPr fontId="2" type="noConversion"/>
  <printOptions horizontalCentered="1"/>
  <pageMargins left="0.39370078740157483" right="0" top="3.937007874015748E-2" bottom="0" header="0" footer="0"/>
  <pageSetup paperSize="9" scale="55" fitToHeight="2" orientation="portrait" r:id="rId1"/>
  <headerFooter alignWithMargins="0">
    <oddFooter>&amp;L&amp;8&amp;Z&amp;F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Муниципальные</vt:lpstr>
      <vt:lpstr>Муниципальные!Заголовки_для_печати</vt:lpstr>
      <vt:lpstr>Муниципальные!Область_печати</vt:lpstr>
    </vt:vector>
  </TitlesOfParts>
  <Company>DepFin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Васёва</dc:creator>
  <cp:lastModifiedBy>Kartasheva</cp:lastModifiedBy>
  <cp:lastPrinted>2017-06-30T11:42:07Z</cp:lastPrinted>
  <dcterms:created xsi:type="dcterms:W3CDTF">2012-10-03T07:04:41Z</dcterms:created>
  <dcterms:modified xsi:type="dcterms:W3CDTF">2017-07-26T07:11:19Z</dcterms:modified>
</cp:coreProperties>
</file>