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8" windowWidth="12516" windowHeight="6816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<sst xmlns="http://schemas.openxmlformats.org/spreadsheetml/2006/main" count="28" uniqueCount="25">
  <si>
    <t>(тыс.руб.)</t>
  </si>
  <si>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</si>
  <si>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</si>
  <si>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</si>
  <si>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</si>
  <si>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</si>
  <si>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</si>
  <si>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</si>
  <si>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</si>
  <si>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</si>
  <si>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ИТОГО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</si>
  <si>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</si>
  <si>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</si>
  <si>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соглашение от 12.12.2014 № 01-01-06/06-481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</si>
  <si>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26.12.2014 № 01-01-06/06-636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</si>
  <si>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Бюджетные кредиты, полученные за счет средств федерального бюджета для частичного покрытия дефицита бюджета</t>
  </si>
  <si>
    <t>Кредиты, полученные от кредитных организаций</t>
  </si>
  <si>
    <t xml:space="preserve"> 1. Привлечение заёмных средств в 2016 году: 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</si>
  <si>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2016 году, учтены в Программе государственных внутренних заимствований Тверской области на 2016 год.</t>
  </si>
  <si>
    <t xml:space="preserve">     2. Погашение долговых обязательств в 2016 году:</t>
  </si>
  <si>
    <t xml:space="preserve">Программа государственных внутренних заимствований Тверской области
на 2016 год  
</t>
  </si>
  <si>
    <t>соглашение от 23.09.2015 № 01-01-06/06-140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</si>
  <si>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 xml:space="preserve">Утверждено законом об областном бюджете </t>
  </si>
  <si>
    <r>
      <t xml:space="preserve">Приложение 28
</t>
    </r>
    <r>
      <rPr>
        <sz val="10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</si>
  <si>
    <t>Кассовое исполнение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</si>
</sst>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00"/>
    <numFmt numFmtId="175" formatCode="0.0"/>
    <numFmt numFmtId="176" formatCode="#,##0.0"/>
    <numFmt numFmtId="177" formatCode="_-* #,##0.0\ _₽_-;\-* #,##0.0\ _₽_-;_-* &quot;-&quot;?\ _₽_-;_-@_-"/>
  </numFmts>
  <fonts count="52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2" borderId="0" xfId="53" applyFill="1">
      <alignment horizontal="justify" vertical="top" wrapText="1"/>
      <protection/>
    </xf>
    <xf numFmtId="0" fontId="2" fillId="32" borderId="0" xfId="53" applyFont="1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3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vertical="top"/>
      <protection/>
    </xf>
    <xf numFmtId="0" fontId="2" fillId="32" borderId="0" xfId="53" applyFont="1" applyFill="1" applyAlignment="1">
      <alignment horizontal="right" vertical="top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10" xfId="53" applyFont="1" applyFill="1" applyBorder="1" applyAlignment="1">
      <alignment horizontal="left" vertical="top" wrapText="1" indent="1"/>
      <protection/>
    </xf>
    <xf numFmtId="0" fontId="6" fillId="32" borderId="10" xfId="53" applyFont="1" applyFill="1" applyBorder="1" applyAlignment="1">
      <alignment horizontal="left" vertical="top" wrapText="1" indent="1"/>
      <protection/>
    </xf>
    <xf numFmtId="0" fontId="8" fillId="32" borderId="10" xfId="53" applyFont="1" applyFill="1" applyBorder="1" applyAlignment="1">
      <alignment horizontal="left" vertical="top" wrapText="1" indent="1"/>
      <protection/>
    </xf>
    <xf numFmtId="0" fontId="10" fillId="32" borderId="0" xfId="0" applyFont="1" applyFill="1" applyAlignment="1">
      <alignment vertical="center" wrapText="1"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32" borderId="0" xfId="53" applyFont="1" applyFill="1" applyAlignment="1">
      <alignment horizontal="right" vertical="top" wrapText="1"/>
      <protection/>
    </xf>
    <xf numFmtId="177" fontId="2" fillId="32" borderId="10" xfId="63" applyNumberFormat="1" applyFont="1" applyFill="1" applyBorder="1" applyAlignment="1">
      <alignment horizontal="right" vertical="top" wrapText="1" indent="1"/>
    </xf>
    <xf numFmtId="177" fontId="6" fillId="32" borderId="10" xfId="53" applyNumberFormat="1" applyFont="1" applyFill="1" applyBorder="1" applyAlignment="1">
      <alignment horizontal="right" vertical="top" wrapText="1" indent="1"/>
      <protection/>
    </xf>
    <xf numFmtId="177" fontId="2" fillId="32" borderId="10" xfId="63" applyNumberFormat="1" applyFont="1" applyFill="1" applyBorder="1" applyAlignment="1">
      <alignment horizontal="right" vertical="top" wrapText="1" indent="1"/>
    </xf>
    <xf numFmtId="177" fontId="6" fillId="32" borderId="10" xfId="63" applyNumberFormat="1" applyFont="1" applyFill="1" applyBorder="1" applyAlignment="1">
      <alignment horizontal="right" vertical="top" wrapText="1" indent="1"/>
    </xf>
    <xf numFmtId="170" fontId="0" fillId="0" borderId="0" xfId="0" applyNumberFormat="1" applyFont="1" applyFill="1" applyAlignment="1">
      <alignment vertical="top" wrapText="1"/>
    </xf>
    <xf numFmtId="0" fontId="51" fillId="0" borderId="0" xfId="0" applyNumberFormat="1" applyFont="1" applyFill="1" applyAlignment="1">
      <alignment horizontal="right" vertical="center" wrapText="1"/>
    </xf>
    <xf numFmtId="0" fontId="7" fillId="32" borderId="0" xfId="0" applyFont="1" applyFill="1" applyAlignment="1">
      <alignment horizontal="justify" vertical="top" wrapText="1"/>
    </xf>
    <xf numFmtId="0" fontId="10" fillId="32" borderId="0" xfId="0" applyFont="1" applyFill="1" applyAlignment="1">
      <alignment horizontal="right" vertical="top" wrapText="1"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0" xfId="53" applyFont="1" applyFill="1" applyAlignment="1">
      <alignment horizontal="justify" vertical="center" wrapText="1"/>
      <protection/>
    </xf>
    <xf numFmtId="0" fontId="2" fillId="32" borderId="0" xfId="53" applyFont="1" applyFill="1" applyAlignment="1">
      <alignment horizontal="justify" vertical="top" wrapText="1"/>
      <protection/>
    </xf>
    <xf numFmtId="0" fontId="9" fillId="32" borderId="0" xfId="53" applyFont="1" applyFill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Normal="120" zoomScaleSheetLayoutView="100" zoomScalePageLayoutView="0" workbookViewId="0" topLeftCell="A1">
      <selection activeCell="E3" sqref="E3"/>
    </sheetView>
  </sheetViews>
  <sheetFormatPr defaultColWidth="14.625" defaultRowHeight="12.75"/>
  <cols>
    <col min="1" max="1" width="8.375" style="1" customWidth="1"/>
    <col min="2" max="2" width="68.625" style="1" customWidth="1"/>
    <col min="3" max="3" width="19.50390625" style="1" customWidth="1"/>
    <col min="4" max="4" width="17.00390625" style="1" customWidth="1"/>
    <col min="5" max="16384" width="14.625" style="1" customWidth="1"/>
  </cols>
  <sheetData>
    <row r="1" spans="1:4" s="24" customFormat="1" ht="70.5" customHeight="1">
      <c r="A1" s="25" t="s">
        <v>23</v>
      </c>
      <c r="B1" s="25"/>
      <c r="C1" s="25"/>
      <c r="D1" s="25"/>
    </row>
    <row r="2" spans="1:3" ht="15" customHeight="1">
      <c r="A2" s="17"/>
      <c r="B2" s="27"/>
      <c r="C2" s="27"/>
    </row>
    <row r="3" spans="1:4" s="2" customFormat="1" ht="72" customHeight="1">
      <c r="A3" s="31" t="s">
        <v>20</v>
      </c>
      <c r="B3" s="31"/>
      <c r="C3" s="31"/>
      <c r="D3" s="31"/>
    </row>
    <row r="4" spans="1:3" s="2" customFormat="1" ht="39" customHeight="1">
      <c r="A4" s="29" t="s">
        <v>12</v>
      </c>
      <c r="B4" s="29"/>
      <c r="C4" s="29"/>
    </row>
    <row r="5" spans="1:3" s="3" customFormat="1" ht="15" customHeight="1">
      <c r="A5" s="28" t="s">
        <v>17</v>
      </c>
      <c r="B5" s="28"/>
      <c r="C5" s="13"/>
    </row>
    <row r="6" spans="1:4" s="3" customFormat="1" ht="15">
      <c r="A6" s="8"/>
      <c r="B6" s="2"/>
      <c r="C6" s="9"/>
      <c r="D6" s="19" t="s">
        <v>0</v>
      </c>
    </row>
    <row r="7" spans="1:4" s="4" customFormat="1" ht="62.25">
      <c r="A7" s="10" t="s">
        <v>1</v>
      </c>
      <c r="B7" s="10" t="s">
        <v>2</v>
      </c>
      <c r="C7" s="10" t="s">
        <v>22</v>
      </c>
      <c r="D7" s="18" t="s">
        <v>24</v>
      </c>
    </row>
    <row r="8" spans="1:4" s="5" customFormat="1" ht="15">
      <c r="A8" s="10">
        <v>1</v>
      </c>
      <c r="B8" s="10">
        <v>2</v>
      </c>
      <c r="C8" s="10">
        <v>3</v>
      </c>
      <c r="D8" s="10">
        <v>4</v>
      </c>
    </row>
    <row r="9" spans="1:4" s="3" customFormat="1" ht="18.75" customHeight="1">
      <c r="A9" s="11">
        <v>1</v>
      </c>
      <c r="B9" s="14" t="s">
        <v>16</v>
      </c>
      <c r="C9" s="20">
        <v>16105320.7</v>
      </c>
      <c r="D9" s="20">
        <v>7500000</v>
      </c>
    </row>
    <row r="10" spans="1:4" s="3" customFormat="1" ht="39" customHeight="1">
      <c r="A10" s="11">
        <v>2</v>
      </c>
      <c r="B10" s="14" t="s">
        <v>15</v>
      </c>
      <c r="C10" s="20">
        <v>7208412</v>
      </c>
      <c r="D10" s="20">
        <v>7208412</v>
      </c>
    </row>
    <row r="11" spans="1:6" s="3" customFormat="1" ht="15">
      <c r="A11" s="10"/>
      <c r="B11" s="15" t="s">
        <v>10</v>
      </c>
      <c r="C11" s="21">
        <f>SUM(C9:C10)</f>
        <v>23313732.7</v>
      </c>
      <c r="D11" s="21">
        <f>SUM(D9:D10)</f>
        <v>14708412</v>
      </c>
      <c r="E11" s="6"/>
      <c r="F11" s="6"/>
    </row>
    <row r="12" spans="1:3" s="3" customFormat="1" ht="19.5" customHeight="1">
      <c r="A12" s="2"/>
      <c r="B12" s="2"/>
      <c r="C12" s="2"/>
    </row>
    <row r="13" spans="1:3" s="3" customFormat="1" ht="52.5" customHeight="1">
      <c r="A13" s="30" t="s">
        <v>11</v>
      </c>
      <c r="B13" s="30"/>
      <c r="C13" s="30"/>
    </row>
    <row r="14" spans="1:5" s="3" customFormat="1" ht="51.75" customHeight="1">
      <c r="A14" s="26" t="s">
        <v>18</v>
      </c>
      <c r="B14" s="26"/>
      <c r="C14" s="26"/>
      <c r="E14" s="6"/>
    </row>
    <row r="15" spans="1:3" s="3" customFormat="1" ht="16.5" customHeight="1">
      <c r="A15" s="26"/>
      <c r="B15" s="26"/>
      <c r="C15" s="26"/>
    </row>
    <row r="16" spans="1:3" s="3" customFormat="1" ht="23.25" customHeight="1">
      <c r="A16" s="8" t="s">
        <v>19</v>
      </c>
      <c r="B16" s="8"/>
      <c r="C16" s="8"/>
    </row>
    <row r="17" spans="1:3" s="3" customFormat="1" ht="14.25" customHeight="1">
      <c r="A17" s="2"/>
      <c r="B17" s="2"/>
      <c r="C17" s="2"/>
    </row>
    <row r="18" spans="1:4" s="3" customFormat="1" ht="63" customHeight="1">
      <c r="A18" s="10" t="s">
        <v>3</v>
      </c>
      <c r="B18" s="10" t="s">
        <v>4</v>
      </c>
      <c r="C18" s="10" t="s">
        <v>22</v>
      </c>
      <c r="D18" s="18" t="s">
        <v>24</v>
      </c>
    </row>
    <row r="19" spans="1:4" s="7" customFormat="1" ht="15">
      <c r="A19" s="10">
        <v>1</v>
      </c>
      <c r="B19" s="10">
        <v>2</v>
      </c>
      <c r="C19" s="10">
        <v>3</v>
      </c>
      <c r="D19" s="10">
        <v>4</v>
      </c>
    </row>
    <row r="20" spans="1:4" s="5" customFormat="1" ht="37.5" customHeight="1">
      <c r="A20" s="11">
        <v>1</v>
      </c>
      <c r="B20" s="14" t="s">
        <v>5</v>
      </c>
      <c r="C20" s="22">
        <f>C22+C26</f>
        <v>23680653.8</v>
      </c>
      <c r="D20" s="22">
        <f>D22+D26</f>
        <v>15598080.8</v>
      </c>
    </row>
    <row r="21" spans="1:4" s="3" customFormat="1" ht="21" customHeight="1">
      <c r="A21" s="12"/>
      <c r="B21" s="14" t="s">
        <v>6</v>
      </c>
      <c r="C21" s="22"/>
      <c r="D21" s="22"/>
    </row>
    <row r="22" spans="1:4" s="3" customFormat="1" ht="23.25" customHeight="1">
      <c r="A22" s="12"/>
      <c r="B22" s="16" t="s">
        <v>7</v>
      </c>
      <c r="C22" s="22">
        <f>SUM(C23:C25)</f>
        <v>4398080.8</v>
      </c>
      <c r="D22" s="22">
        <f>SUM(D23:D25)</f>
        <v>4398080.8</v>
      </c>
    </row>
    <row r="23" spans="1:4" s="3" customFormat="1" ht="66" customHeight="1">
      <c r="A23" s="12"/>
      <c r="B23" s="14" t="s">
        <v>13</v>
      </c>
      <c r="C23" s="22">
        <v>2632292</v>
      </c>
      <c r="D23" s="22">
        <v>2632292</v>
      </c>
    </row>
    <row r="24" spans="1:4" s="3" customFormat="1" ht="67.5" customHeight="1">
      <c r="A24" s="12"/>
      <c r="B24" s="14" t="s">
        <v>14</v>
      </c>
      <c r="C24" s="22">
        <v>385078.8</v>
      </c>
      <c r="D24" s="22">
        <v>385078.8</v>
      </c>
    </row>
    <row r="25" spans="1:4" s="3" customFormat="1" ht="67.5" customHeight="1">
      <c r="A25" s="12"/>
      <c r="B25" s="14" t="s">
        <v>21</v>
      </c>
      <c r="C25" s="22">
        <v>1380710</v>
      </c>
      <c r="D25" s="22">
        <v>1380710</v>
      </c>
    </row>
    <row r="26" spans="1:4" s="3" customFormat="1" ht="24" customHeight="1">
      <c r="A26" s="12"/>
      <c r="B26" s="16" t="s">
        <v>8</v>
      </c>
      <c r="C26" s="22">
        <v>19282573</v>
      </c>
      <c r="D26" s="22">
        <v>11200000</v>
      </c>
    </row>
    <row r="27" spans="1:4" s="3" customFormat="1" ht="18" customHeight="1">
      <c r="A27" s="11">
        <v>2</v>
      </c>
      <c r="B27" s="14" t="s">
        <v>9</v>
      </c>
      <c r="C27" s="20">
        <v>750000</v>
      </c>
      <c r="D27" s="20">
        <v>749999.8</v>
      </c>
    </row>
    <row r="28" spans="1:4" ht="18">
      <c r="A28" s="12"/>
      <c r="B28" s="15" t="s">
        <v>10</v>
      </c>
      <c r="C28" s="23">
        <f>C20+C27</f>
        <v>24430653.8</v>
      </c>
      <c r="D28" s="23">
        <f>D20+D27</f>
        <v>16348080.600000001</v>
      </c>
    </row>
  </sheetData>
  <sheetProtection formatCells="0" formatColumns="0" formatRows="0"/>
  <mergeCells count="8">
    <mergeCell ref="A1:D1"/>
    <mergeCell ref="A15:C15"/>
    <mergeCell ref="B2:C2"/>
    <mergeCell ref="A5:B5"/>
    <mergeCell ref="A14:C14"/>
    <mergeCell ref="A4:C4"/>
    <mergeCell ref="A13:C13"/>
    <mergeCell ref="A3:D3"/>
  </mergeCells>
  <printOptions horizontalCentered="1"/>
  <pageMargins left="0.984251968503937" right="0.5905511811023623" top="0.3937007874015748" bottom="0.5905511811023623" header="0.35433070866141736" footer="0.2755905511811024"/>
  <pageSetup fitToHeight="2" fitToWidth="1" horizontalDpi="600" verticalDpi="600" orientation="portrait" paperSize="9" scale="76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Елена М. Шестова</cp:lastModifiedBy>
  <cp:lastPrinted>2017-06-29T11:28:09Z</cp:lastPrinted>
  <dcterms:created xsi:type="dcterms:W3CDTF">2008-09-17T06:31:37Z</dcterms:created>
  <dcterms:modified xsi:type="dcterms:W3CDTF">2017-06-29T11:30:26Z</dcterms:modified>
  <cp:category/>
  <cp:version/>
  <cp:contentType/>
  <cp:contentStatus/>
</cp:coreProperties>
</file>