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765" windowWidth="15480" windowHeight="10980" tabRatio="585"/>
  </bookViews>
  <sheets>
    <sheet name="Лист1" sheetId="1" r:id="rId1"/>
  </sheets>
  <definedNames>
    <definedName name="_xlnm._FilterDatabase" localSheetId="0" hidden="1">Лист1!$A$7:$K$7</definedName>
    <definedName name="_xlnm.Print_Titles" localSheetId="0">Лист1!$7:$7</definedName>
    <definedName name="_xlnm.Print_Area" localSheetId="0">Лист1!$A$1:$K$53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I8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</calcChain>
</file>

<file path=xl/sharedStrings.xml><?xml version="1.0" encoding="utf-8"?>
<sst xmlns="http://schemas.openxmlformats.org/spreadsheetml/2006/main" count="238" uniqueCount="174">
  <si>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</si>
  <si>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</si>
  <si>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</si>
  <si>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</si>
  <si>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</si>
  <si>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</si>
  <si>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</si>
  <si>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</si>
  <si>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</si>
  <si>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</si>
  <si>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</si>
  <si>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</si>
  <si>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</si>
  <si>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</si>
  <si>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</si>
  <si>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</si>
  <si>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</si>
  <si>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</si>
  <si>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</si>
  <si>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</si>
  <si>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</si>
  <si>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</si>
  <si>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</si>
  <si>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</si>
  <si>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</si>
  <si>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</si>
  <si>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</si>
  <si>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</si>
  <si>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</si>
  <si>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</si>
  <si>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</si>
  <si>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</si>
  <si>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</si>
  <si>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</si>
  <si>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</si>
  <si>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</si>
  <si>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</si>
  <si>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</si>
  <si>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</si>
  <si>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</si>
  <si>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</si>
  <si>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</si>
  <si>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</si>
  <si>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Ежемесячное государственное пособие на ребенка</t>
  </si>
  <si>
    <t>79-ЗО</t>
  </si>
  <si>
    <t>«О ежемесячном государственном пособии на ребенка гражданам, имеющим детей»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</si>
  <si>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</si>
  <si>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</si>
  <si>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</si>
  <si>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</si>
  <si>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</si>
  <si>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</si>
  <si>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</si>
  <si>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</si>
  <si>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</si>
  <si>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</si>
  <si>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</si>
  <si>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</si>
  <si>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</si>
  <si>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</si>
  <si>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</si>
  <si>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</si>
  <si>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</si>
  <si>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</si>
  <si>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</si>
  <si>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</si>
  <si>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</si>
  <si>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</si>
  <si>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</si>
  <si>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</si>
  <si>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</si>
  <si>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</si>
  <si>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</si>
  <si>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</si>
  <si>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</si>
  <si>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</si>
  <si>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</si>
  <si>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</si>
  <si>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</si>
  <si>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</si>
  <si>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</si>
  <si>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</si>
  <si>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</si>
  <si>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</si>
  <si>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</si>
  <si>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</si>
  <si>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 xml:space="preserve">13.02.2012
</t>
  </si>
  <si>
    <t>46-пп</t>
  </si>
  <si>
    <t>158-пп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</si>
  <si>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</si>
  <si>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</si>
  <si>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</si>
  <si>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</si>
  <si>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</si>
  <si>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</si>
  <si>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</si>
  <si>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</si>
  <si>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</si>
  <si>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</si>
  <si>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305031005I</t>
  </si>
  <si>
    <t>305041006I</t>
  </si>
  <si>
    <t>82-ЗО</t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</si>
  <si>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</si>
  <si>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</si>
  <si>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</si>
  <si>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</si>
  <si>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</si>
  <si>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</si>
  <si>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</si>
  <si>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</si>
  <si>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</si>
  <si>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50 лет, имеющим высшее образование, прибывшим в 2016 году  на работу в сельский населенный пункт, либо рабочий поселок, либо поселок городского типа или переехавшим на работу в сельский населенный пункт,  либо рабочий поселок, либо поселок городского типа из другого населенного пункта»</t>
  </si>
  <si>
    <t>30503R136I</t>
  </si>
  <si>
    <t>Осуществление единовременных компенсационных выплат медицинским работникам</t>
  </si>
  <si>
    <t>326-ФЗ</t>
  </si>
  <si>
    <t>305035136I</t>
  </si>
  <si>
    <t>«Об обязательном медицинском страховании в Российской Федерации»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</si>
  <si>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</si>
  <si>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45 лет, имеющим среднее профессиональное образование, прибывшим в 2015-2016 годах на работу в сельский населенный пункт или переехавшим на работу в сельский населенный пункт из другого населенного пункта»</t>
  </si>
  <si>
    <t>Ежемесячная денежная выплата семьям, нуждающимся в поддержке, в случае рождения (усыновления) третьего ребёнка и (или) последующих детей</t>
  </si>
  <si>
    <t>Выплата единовременного пособия народным дружинникам и членам их семей</t>
  </si>
  <si>
    <t>67-ЗО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</si>
  <si>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</si>
  <si>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Единовременные компенсации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</si>
  <si>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</si>
  <si>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</si>
  <si>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плановый период</t>
  </si>
  <si>
    <t>Общий объем бюджетных ассигнований, направляемых на исполнение публичных нормативных обязательств Тверской области, 
на 2017 год  и на плановый период 2018 и 2019 годов</t>
  </si>
  <si>
    <t>362025220I</t>
  </si>
  <si>
    <t>361015270G</t>
  </si>
  <si>
    <t>362025240G</t>
  </si>
  <si>
    <t>365015260I</t>
  </si>
  <si>
    <t>361015381D</t>
  </si>
  <si>
    <t>361015383D</t>
  </si>
  <si>
    <t>361015384D</t>
  </si>
  <si>
    <t>361015385D</t>
  </si>
  <si>
    <t>364015137G</t>
  </si>
  <si>
    <t>Предоставление единовременных компенсационных выплат медицинским работникам  в возрасте до 50 лет, имеющим высшее образование, прибывшим  в 2017 году на работу в сельский населенный пункт,  либо рабочий поселок, либо поселок городского типа  или переехавшим на работу в сельский населенный пункт, либо рабочий поселок, либо поселок городского типа из другого населенного пункта</t>
  </si>
  <si>
    <t>Предоставление единовременной компенсационной выплаты медицинским работникам в возрасте до 45 лет, имеющим среднее профессиональное образование, прибывшим в 2015-2017 годах на работу в сельский населенный пункт или переехавшим на работу в сельский населенный пункт из другого населенного пункта</t>
  </si>
  <si>
    <t>364011002I</t>
  </si>
  <si>
    <t>365011003D</t>
  </si>
  <si>
    <t>362021002J</t>
  </si>
  <si>
    <t>362021003J</t>
  </si>
  <si>
    <t>362021002G</t>
  </si>
  <si>
    <t>365011004D</t>
  </si>
  <si>
    <t>365011005D</t>
  </si>
  <si>
    <t>361011001D</t>
  </si>
  <si>
    <t>36101R084D</t>
  </si>
  <si>
    <t>361021001I</t>
  </si>
  <si>
    <t>362021001F</t>
  </si>
  <si>
    <t>361011002D</t>
  </si>
  <si>
    <t>362021002F</t>
  </si>
  <si>
    <t>362021003F</t>
  </si>
  <si>
    <t>362021004F</t>
  </si>
  <si>
    <t>363021001G</t>
  </si>
  <si>
    <t>364011003G</t>
  </si>
  <si>
    <t>365021004J</t>
  </si>
  <si>
    <t>362021001J</t>
  </si>
  <si>
    <t>365011006D</t>
  </si>
  <si>
    <t>365011007D</t>
  </si>
  <si>
    <t>362021005F</t>
  </si>
  <si>
    <t>365011008D</t>
  </si>
  <si>
    <t>364011005G</t>
  </si>
  <si>
    <t>364011003I</t>
  </si>
  <si>
    <t>Ежемесячные пособия семьям, имеющим детей-инвалидов</t>
  </si>
  <si>
    <t>364011006G</t>
  </si>
  <si>
    <t>342031007G</t>
  </si>
  <si>
    <t>475021004G</t>
  </si>
  <si>
    <t>Сумма, тыс. руб.</t>
  </si>
  <si>
    <t>2017
год</t>
  </si>
  <si>
    <t>2018
год</t>
  </si>
  <si>
    <t>2019
год</t>
  </si>
  <si>
    <r>
      <t xml:space="preserve">«О государственной гражданской службе Тверской области»  
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 статусе и социальных гарантиях лиц, замещающих государственные должности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   </t>
    </r>
  </si>
  <si>
    <r>
      <t>Приложение 15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2017 год 
и на плановый период 2018 и 2019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</si>
</sst>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000"/>
    <numFmt numFmtId="166" formatCode="0000000"/>
    <numFmt numFmtId="167" formatCode="_-* #,##0.0_р_._-;\-* #,##0.0_р_._-;_-* &quot;-&quot;??_р_._-;_-@_-"/>
    <numFmt numFmtId="168" formatCode="#,##0.0"/>
    <numFmt numFmtId="169" formatCode="00"/>
    <numFmt numFmtId="170" formatCode="_-* #,##0.0\ _₽_-;\-* #,##0.0\ _₽_-;_-* &quot;-&quot;?\ _₽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vertical="top" wrapText="1"/>
    </xf>
    <xf numFmtId="0" fontId="7" fillId="0" borderId="0" xfId="0" applyFont="1" applyFill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 indent="1"/>
    </xf>
    <xf numFmtId="16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right" vertical="top" wrapText="1" indent="1"/>
    </xf>
    <xf numFmtId="170" fontId="6" fillId="0" borderId="0" xfId="0" applyNumberFormat="1" applyFont="1" applyFill="1"/>
    <xf numFmtId="167" fontId="8" fillId="0" borderId="1" xfId="1" applyNumberFormat="1" applyFont="1" applyFill="1" applyBorder="1" applyAlignment="1">
      <alignment horizontal="right" vertical="top" wrapText="1" indent="1"/>
    </xf>
    <xf numFmtId="166" fontId="5" fillId="2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8" fontId="8" fillId="0" borderId="1" xfId="0" applyNumberFormat="1" applyFont="1" applyFill="1" applyBorder="1" applyAlignment="1">
      <alignment horizontal="right" vertical="top" wrapText="1" indent="1"/>
    </xf>
    <xf numFmtId="49" fontId="5" fillId="2" borderId="1" xfId="0" applyNumberFormat="1" applyFont="1" applyFill="1" applyBorder="1" applyAlignment="1">
      <alignment horizontal="center" vertical="top" wrapText="1"/>
    </xf>
    <xf numFmtId="168" fontId="8" fillId="2" borderId="1" xfId="0" applyNumberFormat="1" applyFont="1" applyFill="1" applyBorder="1" applyAlignment="1">
      <alignment horizontal="right" vertical="top" wrapText="1" indent="1"/>
    </xf>
    <xf numFmtId="0" fontId="5" fillId="0" borderId="1" xfId="0" applyFont="1" applyFill="1" applyBorder="1" applyAlignment="1">
      <alignment horizontal="left" vertical="top" wrapText="1" inden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"/>
  <sheetViews>
    <sheetView showGridLines="0" tabSelected="1" view="pageBreakPreview" zoomScaleNormal="80" zoomScaleSheetLayoutView="100" workbookViewId="0">
      <selection activeCell="F12" sqref="F12"/>
    </sheetView>
  </sheetViews>
  <sheetFormatPr defaultRowHeight="15" x14ac:dyDescent="0.2"/>
  <cols>
    <col min="1" max="1" width="47.42578125" style="4" customWidth="1"/>
    <col min="2" max="2" width="6.7109375" style="4" bestFit="1" customWidth="1"/>
    <col min="3" max="3" width="16.28515625" style="5" customWidth="1"/>
    <col min="4" max="4" width="11.28515625" style="5" bestFit="1" customWidth="1"/>
    <col min="5" max="5" width="9" style="5" bestFit="1" customWidth="1"/>
    <col min="6" max="6" width="34" style="4" customWidth="1"/>
    <col min="7" max="7" width="6.7109375" style="4" bestFit="1" customWidth="1"/>
    <col min="8" max="8" width="13.28515625" style="4" bestFit="1" customWidth="1"/>
    <col min="9" max="11" width="14.28515625" style="4" bestFit="1" customWidth="1"/>
    <col min="12" max="12" width="9.140625" style="4"/>
    <col min="13" max="13" width="13.5703125" style="4" bestFit="1" customWidth="1"/>
    <col min="14" max="16384" width="9.140625" style="4"/>
  </cols>
  <sheetData>
    <row r="1" spans="1:13" ht="78.75" customHeight="1" x14ac:dyDescent="0.2">
      <c r="G1" s="3"/>
      <c r="H1" s="30" t="s">
        <v>173</v>
      </c>
      <c r="I1" s="30"/>
      <c r="J1" s="30"/>
      <c r="K1" s="30"/>
    </row>
    <row r="2" spans="1:13" ht="49.5" customHeight="1" x14ac:dyDescent="0.2">
      <c r="A2" s="29" t="s">
        <v>127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4.25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13" ht="29.25" customHeight="1" x14ac:dyDescent="0.2">
      <c r="A4" s="31" t="s">
        <v>11</v>
      </c>
      <c r="B4" s="31" t="s">
        <v>18</v>
      </c>
      <c r="C4" s="31" t="s">
        <v>0</v>
      </c>
      <c r="D4" s="31"/>
      <c r="E4" s="31"/>
      <c r="F4" s="31"/>
      <c r="G4" s="31" t="s">
        <v>13</v>
      </c>
      <c r="H4" s="31"/>
      <c r="I4" s="31" t="s">
        <v>168</v>
      </c>
      <c r="J4" s="31"/>
      <c r="K4" s="31"/>
    </row>
    <row r="5" spans="1:13" ht="15" customHeight="1" x14ac:dyDescent="0.2">
      <c r="A5" s="31"/>
      <c r="B5" s="31"/>
      <c r="C5" s="31" t="s">
        <v>1</v>
      </c>
      <c r="D5" s="31" t="s">
        <v>2</v>
      </c>
      <c r="E5" s="31" t="s">
        <v>3</v>
      </c>
      <c r="F5" s="31" t="s">
        <v>4</v>
      </c>
      <c r="G5" s="31" t="s">
        <v>12</v>
      </c>
      <c r="H5" s="31" t="s">
        <v>14</v>
      </c>
      <c r="I5" s="32" t="s">
        <v>169</v>
      </c>
      <c r="J5" s="27" t="s">
        <v>126</v>
      </c>
      <c r="K5" s="28"/>
    </row>
    <row r="6" spans="1:13" ht="31.5" customHeight="1" x14ac:dyDescent="0.2">
      <c r="A6" s="31"/>
      <c r="B6" s="31"/>
      <c r="C6" s="31"/>
      <c r="D6" s="31"/>
      <c r="E6" s="31"/>
      <c r="F6" s="31"/>
      <c r="G6" s="31"/>
      <c r="H6" s="31"/>
      <c r="I6" s="33"/>
      <c r="J6" s="2" t="s">
        <v>170</v>
      </c>
      <c r="K6" s="2" t="s">
        <v>171</v>
      </c>
    </row>
    <row r="7" spans="1:13" ht="15.75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3" s="8" customFormat="1" ht="21" customHeight="1" x14ac:dyDescent="0.25">
      <c r="A8" s="38" t="s">
        <v>84</v>
      </c>
      <c r="B8" s="38"/>
      <c r="C8" s="38"/>
      <c r="D8" s="38"/>
      <c r="E8" s="38"/>
      <c r="F8" s="38"/>
      <c r="G8" s="38"/>
      <c r="H8" s="38"/>
      <c r="I8" s="7">
        <f>SUM(I10:I53)</f>
        <v>3822262.0999999996</v>
      </c>
      <c r="J8" s="7">
        <f t="shared" ref="J8:K8" si="0">SUM(J10:J53)</f>
        <v>3829904.6999999993</v>
      </c>
      <c r="K8" s="7">
        <f t="shared" si="0"/>
        <v>3827676.6999999997</v>
      </c>
    </row>
    <row r="9" spans="1:13" ht="30" customHeight="1" x14ac:dyDescent="0.2">
      <c r="A9" s="34" t="s">
        <v>110</v>
      </c>
      <c r="B9" s="35"/>
      <c r="C9" s="35"/>
      <c r="D9" s="35"/>
      <c r="E9" s="35"/>
      <c r="F9" s="35"/>
      <c r="G9" s="35"/>
      <c r="H9" s="35"/>
      <c r="I9" s="9"/>
      <c r="J9" s="9"/>
      <c r="K9" s="10"/>
    </row>
    <row r="10" spans="1:13" ht="47.25" x14ac:dyDescent="0.2">
      <c r="A10" s="11" t="s">
        <v>89</v>
      </c>
      <c r="B10" s="12">
        <v>1</v>
      </c>
      <c r="C10" s="13" t="s">
        <v>5</v>
      </c>
      <c r="D10" s="14">
        <v>41110</v>
      </c>
      <c r="E10" s="13" t="s">
        <v>19</v>
      </c>
      <c r="F10" s="11" t="s">
        <v>10</v>
      </c>
      <c r="G10" s="15">
        <v>1003</v>
      </c>
      <c r="H10" s="15" t="s">
        <v>128</v>
      </c>
      <c r="I10" s="16">
        <v>69891.5</v>
      </c>
      <c r="J10" s="16">
        <v>69891.5</v>
      </c>
      <c r="K10" s="16">
        <v>69891.5</v>
      </c>
    </row>
    <row r="11" spans="1:13" ht="78.75" x14ac:dyDescent="0.2">
      <c r="A11" s="11" t="s">
        <v>16</v>
      </c>
      <c r="B11" s="12">
        <v>2</v>
      </c>
      <c r="C11" s="13" t="s">
        <v>5</v>
      </c>
      <c r="D11" s="14">
        <v>34838</v>
      </c>
      <c r="E11" s="13" t="s">
        <v>6</v>
      </c>
      <c r="F11" s="11" t="s">
        <v>7</v>
      </c>
      <c r="G11" s="15">
        <v>1004</v>
      </c>
      <c r="H11" s="15" t="s">
        <v>129</v>
      </c>
      <c r="I11" s="16">
        <v>7747.5</v>
      </c>
      <c r="J11" s="16">
        <v>8104.3</v>
      </c>
      <c r="K11" s="16">
        <v>8431.2999999999993</v>
      </c>
      <c r="M11" s="17"/>
    </row>
    <row r="12" spans="1:13" ht="63" x14ac:dyDescent="0.2">
      <c r="A12" s="11" t="s">
        <v>17</v>
      </c>
      <c r="B12" s="12">
        <v>3</v>
      </c>
      <c r="C12" s="13" t="s">
        <v>5</v>
      </c>
      <c r="D12" s="14">
        <v>36055</v>
      </c>
      <c r="E12" s="13" t="s">
        <v>8</v>
      </c>
      <c r="F12" s="11" t="s">
        <v>9</v>
      </c>
      <c r="G12" s="15">
        <v>1003</v>
      </c>
      <c r="H12" s="15" t="s">
        <v>130</v>
      </c>
      <c r="I12" s="18">
        <v>30.2</v>
      </c>
      <c r="J12" s="18">
        <v>30.2</v>
      </c>
      <c r="K12" s="18">
        <v>30.2</v>
      </c>
    </row>
    <row r="13" spans="1:13" ht="47.25" x14ac:dyDescent="0.2">
      <c r="A13" s="11" t="s">
        <v>15</v>
      </c>
      <c r="B13" s="12">
        <v>4</v>
      </c>
      <c r="C13" s="13" t="s">
        <v>5</v>
      </c>
      <c r="D13" s="14">
        <v>34838</v>
      </c>
      <c r="E13" s="13" t="s">
        <v>6</v>
      </c>
      <c r="F13" s="11" t="s">
        <v>7</v>
      </c>
      <c r="G13" s="15">
        <v>1004</v>
      </c>
      <c r="H13" s="15" t="s">
        <v>131</v>
      </c>
      <c r="I13" s="16">
        <v>9011.7000000000007</v>
      </c>
      <c r="J13" s="16">
        <v>9011.7000000000007</v>
      </c>
      <c r="K13" s="16">
        <v>9011.7000000000007</v>
      </c>
    </row>
    <row r="14" spans="1:13" ht="94.5" x14ac:dyDescent="0.2">
      <c r="A14" s="11" t="s">
        <v>20</v>
      </c>
      <c r="B14" s="12">
        <v>5</v>
      </c>
      <c r="C14" s="13" t="s">
        <v>5</v>
      </c>
      <c r="D14" s="14">
        <v>34838</v>
      </c>
      <c r="E14" s="13" t="s">
        <v>6</v>
      </c>
      <c r="F14" s="11" t="s">
        <v>7</v>
      </c>
      <c r="G14" s="15">
        <v>1003</v>
      </c>
      <c r="H14" s="19" t="s">
        <v>132</v>
      </c>
      <c r="I14" s="18">
        <v>380386.7</v>
      </c>
      <c r="J14" s="16">
        <v>381711.2</v>
      </c>
      <c r="K14" s="16">
        <v>380497.2</v>
      </c>
    </row>
    <row r="15" spans="1:13" ht="78.75" x14ac:dyDescent="0.2">
      <c r="A15" s="11" t="s">
        <v>21</v>
      </c>
      <c r="B15" s="12">
        <v>6</v>
      </c>
      <c r="C15" s="13" t="s">
        <v>5</v>
      </c>
      <c r="D15" s="14">
        <v>34838</v>
      </c>
      <c r="E15" s="13" t="s">
        <v>6</v>
      </c>
      <c r="F15" s="11" t="s">
        <v>7</v>
      </c>
      <c r="G15" s="15">
        <v>1003</v>
      </c>
      <c r="H15" s="19" t="s">
        <v>133</v>
      </c>
      <c r="I15" s="18">
        <v>43299.8</v>
      </c>
      <c r="J15" s="18">
        <v>43299.8</v>
      </c>
      <c r="K15" s="18">
        <v>43299.8</v>
      </c>
    </row>
    <row r="16" spans="1:13" ht="110.25" x14ac:dyDescent="0.2">
      <c r="A16" s="11" t="s">
        <v>102</v>
      </c>
      <c r="B16" s="12">
        <v>7</v>
      </c>
      <c r="C16" s="13" t="s">
        <v>5</v>
      </c>
      <c r="D16" s="14">
        <v>34838</v>
      </c>
      <c r="E16" s="13" t="s">
        <v>6</v>
      </c>
      <c r="F16" s="11" t="s">
        <v>7</v>
      </c>
      <c r="G16" s="15">
        <v>1003</v>
      </c>
      <c r="H16" s="19" t="s">
        <v>134</v>
      </c>
      <c r="I16" s="18">
        <v>0.6</v>
      </c>
      <c r="J16" s="18">
        <v>0.6</v>
      </c>
      <c r="K16" s="18">
        <v>0.6</v>
      </c>
    </row>
    <row r="17" spans="1:11" ht="78.75" x14ac:dyDescent="0.2">
      <c r="A17" s="11" t="s">
        <v>22</v>
      </c>
      <c r="B17" s="12">
        <v>8</v>
      </c>
      <c r="C17" s="13" t="s">
        <v>5</v>
      </c>
      <c r="D17" s="14">
        <v>34838</v>
      </c>
      <c r="E17" s="13" t="s">
        <v>6</v>
      </c>
      <c r="F17" s="11" t="s">
        <v>7</v>
      </c>
      <c r="G17" s="15">
        <v>1003</v>
      </c>
      <c r="H17" s="19" t="s">
        <v>135</v>
      </c>
      <c r="I17" s="18">
        <v>2.9</v>
      </c>
      <c r="J17" s="18">
        <v>2.9</v>
      </c>
      <c r="K17" s="18">
        <v>2.9</v>
      </c>
    </row>
    <row r="18" spans="1:11" ht="78.75" x14ac:dyDescent="0.2">
      <c r="A18" s="11" t="s">
        <v>91</v>
      </c>
      <c r="B18" s="12">
        <v>9</v>
      </c>
      <c r="C18" s="13" t="s">
        <v>92</v>
      </c>
      <c r="D18" s="14">
        <v>33373</v>
      </c>
      <c r="E18" s="13" t="s">
        <v>97</v>
      </c>
      <c r="F18" s="11" t="s">
        <v>108</v>
      </c>
      <c r="G18" s="15">
        <v>1003</v>
      </c>
      <c r="H18" s="19" t="s">
        <v>136</v>
      </c>
      <c r="I18" s="18">
        <v>37351.300000000003</v>
      </c>
      <c r="J18" s="16">
        <v>39088.5</v>
      </c>
      <c r="K18" s="16">
        <v>39088.5</v>
      </c>
    </row>
    <row r="19" spans="1:11" ht="141.75" x14ac:dyDescent="0.2">
      <c r="A19" s="11" t="s">
        <v>91</v>
      </c>
      <c r="B19" s="12">
        <v>10</v>
      </c>
      <c r="C19" s="13" t="s">
        <v>93</v>
      </c>
      <c r="D19" s="14">
        <v>36125</v>
      </c>
      <c r="E19" s="13" t="s">
        <v>94</v>
      </c>
      <c r="F19" s="11" t="s">
        <v>107</v>
      </c>
      <c r="G19" s="15">
        <v>1003</v>
      </c>
      <c r="H19" s="19" t="s">
        <v>136</v>
      </c>
      <c r="I19" s="18">
        <v>276.2</v>
      </c>
      <c r="J19" s="16">
        <v>289.10000000000002</v>
      </c>
      <c r="K19" s="16">
        <v>289.10000000000002</v>
      </c>
    </row>
    <row r="20" spans="1:11" ht="94.5" x14ac:dyDescent="0.2">
      <c r="A20" s="11" t="s">
        <v>91</v>
      </c>
      <c r="B20" s="12">
        <v>11</v>
      </c>
      <c r="C20" s="13" t="s">
        <v>95</v>
      </c>
      <c r="D20" s="14">
        <v>37266</v>
      </c>
      <c r="E20" s="13" t="s">
        <v>96</v>
      </c>
      <c r="F20" s="11" t="s">
        <v>106</v>
      </c>
      <c r="G20" s="15">
        <v>1003</v>
      </c>
      <c r="H20" s="19" t="s">
        <v>136</v>
      </c>
      <c r="I20" s="18">
        <v>383.8</v>
      </c>
      <c r="J20" s="16">
        <v>401.6</v>
      </c>
      <c r="K20" s="16">
        <v>401.6</v>
      </c>
    </row>
    <row r="21" spans="1:11" ht="47.25" x14ac:dyDescent="0.2">
      <c r="A21" s="11" t="s">
        <v>113</v>
      </c>
      <c r="B21" s="12">
        <v>12</v>
      </c>
      <c r="C21" s="13" t="s">
        <v>5</v>
      </c>
      <c r="D21" s="14">
        <v>40511</v>
      </c>
      <c r="E21" s="13" t="s">
        <v>114</v>
      </c>
      <c r="F21" s="11" t="s">
        <v>116</v>
      </c>
      <c r="G21" s="15">
        <v>909</v>
      </c>
      <c r="H21" s="19" t="s">
        <v>115</v>
      </c>
      <c r="I21" s="18">
        <v>9000</v>
      </c>
      <c r="J21" s="18">
        <v>9000</v>
      </c>
      <c r="K21" s="18">
        <v>9000</v>
      </c>
    </row>
    <row r="22" spans="1:11" ht="21" customHeight="1" x14ac:dyDescent="0.2">
      <c r="A22" s="36" t="s">
        <v>90</v>
      </c>
      <c r="B22" s="37"/>
      <c r="C22" s="37"/>
      <c r="D22" s="37"/>
      <c r="E22" s="37"/>
      <c r="F22" s="37"/>
      <c r="G22" s="37"/>
      <c r="H22" s="37"/>
      <c r="I22" s="20"/>
      <c r="J22" s="20"/>
      <c r="K22" s="21"/>
    </row>
    <row r="23" spans="1:11" ht="47.25" x14ac:dyDescent="0.2">
      <c r="A23" s="11" t="s">
        <v>23</v>
      </c>
      <c r="B23" s="12">
        <v>13</v>
      </c>
      <c r="C23" s="13" t="s">
        <v>24</v>
      </c>
      <c r="D23" s="14">
        <v>37154</v>
      </c>
      <c r="E23" s="13" t="s">
        <v>25</v>
      </c>
      <c r="F23" s="11" t="s">
        <v>26</v>
      </c>
      <c r="G23" s="15">
        <v>1004</v>
      </c>
      <c r="H23" s="19" t="s">
        <v>140</v>
      </c>
      <c r="I23" s="22">
        <v>356920.7</v>
      </c>
      <c r="J23" s="22">
        <v>356920.7</v>
      </c>
      <c r="K23" s="22">
        <v>356920.7</v>
      </c>
    </row>
    <row r="24" spans="1:11" ht="63" x14ac:dyDescent="0.2">
      <c r="A24" s="11" t="s">
        <v>83</v>
      </c>
      <c r="B24" s="12">
        <f>B23+1</f>
        <v>14</v>
      </c>
      <c r="C24" s="13" t="s">
        <v>77</v>
      </c>
      <c r="D24" s="14">
        <v>37253</v>
      </c>
      <c r="E24" s="13" t="s">
        <v>78</v>
      </c>
      <c r="F24" s="11" t="s">
        <v>79</v>
      </c>
      <c r="G24" s="15">
        <v>1003</v>
      </c>
      <c r="H24" s="19" t="s">
        <v>141</v>
      </c>
      <c r="I24" s="22">
        <v>246</v>
      </c>
      <c r="J24" s="22">
        <v>246</v>
      </c>
      <c r="K24" s="22">
        <v>246</v>
      </c>
    </row>
    <row r="25" spans="1:11" ht="110.25" x14ac:dyDescent="0.2">
      <c r="A25" s="11" t="s">
        <v>27</v>
      </c>
      <c r="B25" s="12">
        <f t="shared" ref="B25:B53" si="1">B24+1</f>
        <v>15</v>
      </c>
      <c r="C25" s="13" t="s">
        <v>24</v>
      </c>
      <c r="D25" s="14">
        <v>37631</v>
      </c>
      <c r="E25" s="13" t="s">
        <v>28</v>
      </c>
      <c r="F25" s="11" t="s">
        <v>29</v>
      </c>
      <c r="G25" s="23" t="s">
        <v>30</v>
      </c>
      <c r="H25" s="23" t="s">
        <v>167</v>
      </c>
      <c r="I25" s="24">
        <v>11452.7</v>
      </c>
      <c r="J25" s="16">
        <v>13609.9</v>
      </c>
      <c r="K25" s="16">
        <v>10236</v>
      </c>
    </row>
    <row r="26" spans="1:11" ht="110.25" x14ac:dyDescent="0.2">
      <c r="A26" s="11" t="s">
        <v>31</v>
      </c>
      <c r="B26" s="12">
        <f t="shared" si="1"/>
        <v>16</v>
      </c>
      <c r="C26" s="13" t="s">
        <v>24</v>
      </c>
      <c r="D26" s="14">
        <v>37631</v>
      </c>
      <c r="E26" s="13" t="s">
        <v>28</v>
      </c>
      <c r="F26" s="11" t="s">
        <v>29</v>
      </c>
      <c r="G26" s="15">
        <v>1001</v>
      </c>
      <c r="H26" s="23" t="s">
        <v>142</v>
      </c>
      <c r="I26" s="22">
        <v>14048.8</v>
      </c>
      <c r="J26" s="22">
        <v>14048.8</v>
      </c>
      <c r="K26" s="22">
        <v>14048.8</v>
      </c>
    </row>
    <row r="27" spans="1:11" ht="31.5" x14ac:dyDescent="0.2">
      <c r="A27" s="11" t="s">
        <v>32</v>
      </c>
      <c r="B27" s="12">
        <f t="shared" si="1"/>
        <v>17</v>
      </c>
      <c r="C27" s="13" t="s">
        <v>24</v>
      </c>
      <c r="D27" s="14">
        <v>37694</v>
      </c>
      <c r="E27" s="13" t="s">
        <v>33</v>
      </c>
      <c r="F27" s="11" t="s">
        <v>34</v>
      </c>
      <c r="G27" s="15">
        <v>1003</v>
      </c>
      <c r="H27" s="19" t="s">
        <v>143</v>
      </c>
      <c r="I27" s="22">
        <v>37735.5</v>
      </c>
      <c r="J27" s="22">
        <v>37735.5</v>
      </c>
      <c r="K27" s="22">
        <v>37735.5</v>
      </c>
    </row>
    <row r="28" spans="1:11" ht="47.25" x14ac:dyDescent="0.2">
      <c r="A28" s="11" t="s">
        <v>35</v>
      </c>
      <c r="B28" s="12">
        <f t="shared" si="1"/>
        <v>18</v>
      </c>
      <c r="C28" s="13" t="s">
        <v>24</v>
      </c>
      <c r="D28" s="14">
        <v>37952</v>
      </c>
      <c r="E28" s="13" t="s">
        <v>36</v>
      </c>
      <c r="F28" s="11" t="s">
        <v>37</v>
      </c>
      <c r="G28" s="15">
        <v>1004</v>
      </c>
      <c r="H28" s="19" t="s">
        <v>144</v>
      </c>
      <c r="I28" s="22">
        <v>182493.2</v>
      </c>
      <c r="J28" s="22">
        <v>182493.2</v>
      </c>
      <c r="K28" s="22">
        <v>182493.2</v>
      </c>
    </row>
    <row r="29" spans="1:11" ht="47.25" x14ac:dyDescent="0.2">
      <c r="A29" s="11" t="s">
        <v>38</v>
      </c>
      <c r="B29" s="12">
        <f t="shared" si="1"/>
        <v>19</v>
      </c>
      <c r="C29" s="13" t="s">
        <v>24</v>
      </c>
      <c r="D29" s="14">
        <v>37952</v>
      </c>
      <c r="E29" s="13" t="s">
        <v>36</v>
      </c>
      <c r="F29" s="11" t="s">
        <v>37</v>
      </c>
      <c r="G29" s="15">
        <v>1004</v>
      </c>
      <c r="H29" s="19" t="s">
        <v>145</v>
      </c>
      <c r="I29" s="22">
        <v>95407.2</v>
      </c>
      <c r="J29" s="22">
        <v>95407.2</v>
      </c>
      <c r="K29" s="22">
        <v>95407.2</v>
      </c>
    </row>
    <row r="30" spans="1:11" ht="47.25" x14ac:dyDescent="0.2">
      <c r="A30" s="11" t="s">
        <v>39</v>
      </c>
      <c r="B30" s="12">
        <f t="shared" si="1"/>
        <v>20</v>
      </c>
      <c r="C30" s="13" t="s">
        <v>24</v>
      </c>
      <c r="D30" s="14">
        <v>38350</v>
      </c>
      <c r="E30" s="13" t="s">
        <v>40</v>
      </c>
      <c r="F30" s="11" t="s">
        <v>41</v>
      </c>
      <c r="G30" s="15">
        <v>1003</v>
      </c>
      <c r="H30" s="19" t="s">
        <v>146</v>
      </c>
      <c r="I30" s="22">
        <v>87447.3</v>
      </c>
      <c r="J30" s="22">
        <v>87447.3</v>
      </c>
      <c r="K30" s="22">
        <v>87447.3</v>
      </c>
    </row>
    <row r="31" spans="1:11" ht="63" x14ac:dyDescent="0.2">
      <c r="A31" s="11" t="s">
        <v>119</v>
      </c>
      <c r="B31" s="12">
        <f t="shared" si="1"/>
        <v>21</v>
      </c>
      <c r="C31" s="13" t="s">
        <v>24</v>
      </c>
      <c r="D31" s="14">
        <v>38350</v>
      </c>
      <c r="E31" s="13" t="s">
        <v>40</v>
      </c>
      <c r="F31" s="11" t="s">
        <v>41</v>
      </c>
      <c r="G31" s="15">
        <v>1004</v>
      </c>
      <c r="H31" s="19" t="s">
        <v>147</v>
      </c>
      <c r="I31" s="22">
        <v>473458.9</v>
      </c>
      <c r="J31" s="22">
        <v>473458.9</v>
      </c>
      <c r="K31" s="22">
        <v>473458.9</v>
      </c>
    </row>
    <row r="32" spans="1:11" ht="47.25" x14ac:dyDescent="0.2">
      <c r="A32" s="11" t="s">
        <v>42</v>
      </c>
      <c r="B32" s="12">
        <f t="shared" si="1"/>
        <v>22</v>
      </c>
      <c r="C32" s="13" t="s">
        <v>24</v>
      </c>
      <c r="D32" s="14">
        <v>38350</v>
      </c>
      <c r="E32" s="13" t="s">
        <v>40</v>
      </c>
      <c r="F32" s="11" t="s">
        <v>41</v>
      </c>
      <c r="G32" s="15">
        <v>1003</v>
      </c>
      <c r="H32" s="19" t="s">
        <v>148</v>
      </c>
      <c r="I32" s="22">
        <v>100139.2</v>
      </c>
      <c r="J32" s="22">
        <v>100139.2</v>
      </c>
      <c r="K32" s="22">
        <v>100139.2</v>
      </c>
    </row>
    <row r="33" spans="1:11" ht="63" x14ac:dyDescent="0.2">
      <c r="A33" s="11" t="s">
        <v>43</v>
      </c>
      <c r="B33" s="12">
        <f t="shared" si="1"/>
        <v>23</v>
      </c>
      <c r="C33" s="13" t="s">
        <v>24</v>
      </c>
      <c r="D33" s="14">
        <v>38350</v>
      </c>
      <c r="E33" s="13" t="s">
        <v>44</v>
      </c>
      <c r="F33" s="11" t="s">
        <v>45</v>
      </c>
      <c r="G33" s="15">
        <v>1003</v>
      </c>
      <c r="H33" s="19" t="s">
        <v>150</v>
      </c>
      <c r="I33" s="22">
        <v>182635.5</v>
      </c>
      <c r="J33" s="22">
        <v>182635.5</v>
      </c>
      <c r="K33" s="22">
        <v>182635.5</v>
      </c>
    </row>
    <row r="34" spans="1:11" ht="78.75" x14ac:dyDescent="0.2">
      <c r="A34" s="11" t="s">
        <v>46</v>
      </c>
      <c r="B34" s="12">
        <f t="shared" si="1"/>
        <v>24</v>
      </c>
      <c r="C34" s="13" t="s">
        <v>24</v>
      </c>
      <c r="D34" s="14">
        <v>38350</v>
      </c>
      <c r="E34" s="13" t="s">
        <v>47</v>
      </c>
      <c r="F34" s="11" t="s">
        <v>48</v>
      </c>
      <c r="G34" s="15">
        <v>1003</v>
      </c>
      <c r="H34" s="19" t="s">
        <v>149</v>
      </c>
      <c r="I34" s="22">
        <v>16274.1</v>
      </c>
      <c r="J34" s="22">
        <v>16274.1</v>
      </c>
      <c r="K34" s="22">
        <v>16274.1</v>
      </c>
    </row>
    <row r="35" spans="1:11" ht="299.25" x14ac:dyDescent="0.2">
      <c r="A35" s="11" t="s">
        <v>49</v>
      </c>
      <c r="B35" s="12">
        <f>B34+1</f>
        <v>25</v>
      </c>
      <c r="C35" s="13" t="s">
        <v>24</v>
      </c>
      <c r="D35" s="14">
        <v>38350</v>
      </c>
      <c r="E35" s="13" t="s">
        <v>50</v>
      </c>
      <c r="F35" s="11" t="s">
        <v>51</v>
      </c>
      <c r="G35" s="15">
        <v>1003</v>
      </c>
      <c r="H35" s="19" t="s">
        <v>151</v>
      </c>
      <c r="I35" s="22">
        <v>867463.9</v>
      </c>
      <c r="J35" s="22">
        <v>867463.9</v>
      </c>
      <c r="K35" s="22">
        <v>867463.9</v>
      </c>
    </row>
    <row r="36" spans="1:11" ht="299.25" x14ac:dyDescent="0.2">
      <c r="A36" s="11" t="s">
        <v>52</v>
      </c>
      <c r="B36" s="12">
        <f t="shared" si="1"/>
        <v>26</v>
      </c>
      <c r="C36" s="13" t="s">
        <v>24</v>
      </c>
      <c r="D36" s="14">
        <v>38350</v>
      </c>
      <c r="E36" s="13" t="s">
        <v>50</v>
      </c>
      <c r="F36" s="11" t="s">
        <v>51</v>
      </c>
      <c r="G36" s="15">
        <v>1003</v>
      </c>
      <c r="H36" s="19" t="s">
        <v>152</v>
      </c>
      <c r="I36" s="22">
        <v>87735.1</v>
      </c>
      <c r="J36" s="22">
        <v>87735.1</v>
      </c>
      <c r="K36" s="22">
        <v>87735.1</v>
      </c>
    </row>
    <row r="37" spans="1:11" ht="299.25" x14ac:dyDescent="0.2">
      <c r="A37" s="11" t="s">
        <v>53</v>
      </c>
      <c r="B37" s="12">
        <f>B36+1</f>
        <v>27</v>
      </c>
      <c r="C37" s="13" t="s">
        <v>24</v>
      </c>
      <c r="D37" s="14">
        <v>38350</v>
      </c>
      <c r="E37" s="13" t="s">
        <v>50</v>
      </c>
      <c r="F37" s="11" t="s">
        <v>51</v>
      </c>
      <c r="G37" s="15">
        <v>1003</v>
      </c>
      <c r="H37" s="19" t="s">
        <v>153</v>
      </c>
      <c r="I37" s="22">
        <v>5742.3</v>
      </c>
      <c r="J37" s="22">
        <v>5742.3</v>
      </c>
      <c r="K37" s="22">
        <v>5742.3</v>
      </c>
    </row>
    <row r="38" spans="1:11" ht="78.75" x14ac:dyDescent="0.2">
      <c r="A38" s="11" t="s">
        <v>164</v>
      </c>
      <c r="B38" s="12">
        <f t="shared" si="1"/>
        <v>28</v>
      </c>
      <c r="C38" s="13" t="s">
        <v>55</v>
      </c>
      <c r="D38" s="14">
        <v>38413</v>
      </c>
      <c r="E38" s="13" t="s">
        <v>56</v>
      </c>
      <c r="F38" s="11" t="s">
        <v>57</v>
      </c>
      <c r="G38" s="15">
        <v>1003</v>
      </c>
      <c r="H38" s="19" t="s">
        <v>154</v>
      </c>
      <c r="I38" s="22">
        <v>27930.5</v>
      </c>
      <c r="J38" s="22">
        <v>27930.5</v>
      </c>
      <c r="K38" s="22">
        <v>27930.5</v>
      </c>
    </row>
    <row r="39" spans="1:11" ht="78.75" x14ac:dyDescent="0.2">
      <c r="A39" s="11" t="s">
        <v>54</v>
      </c>
      <c r="B39" s="12">
        <f t="shared" si="1"/>
        <v>29</v>
      </c>
      <c r="C39" s="13" t="s">
        <v>55</v>
      </c>
      <c r="D39" s="14">
        <v>38413</v>
      </c>
      <c r="E39" s="13" t="s">
        <v>56</v>
      </c>
      <c r="F39" s="11" t="s">
        <v>57</v>
      </c>
      <c r="G39" s="15">
        <v>1003</v>
      </c>
      <c r="H39" s="19" t="s">
        <v>165</v>
      </c>
      <c r="I39" s="22">
        <v>7706.7</v>
      </c>
      <c r="J39" s="22">
        <v>7706.7</v>
      </c>
      <c r="K39" s="22">
        <v>7706.7</v>
      </c>
    </row>
    <row r="40" spans="1:11" ht="141.75" x14ac:dyDescent="0.2">
      <c r="A40" s="11" t="s">
        <v>58</v>
      </c>
      <c r="B40" s="12">
        <f t="shared" si="1"/>
        <v>30</v>
      </c>
      <c r="C40" s="13" t="s">
        <v>24</v>
      </c>
      <c r="D40" s="14">
        <v>38405</v>
      </c>
      <c r="E40" s="13" t="s">
        <v>59</v>
      </c>
      <c r="F40" s="11" t="s">
        <v>60</v>
      </c>
      <c r="G40" s="15">
        <v>1003</v>
      </c>
      <c r="H40" s="19" t="s">
        <v>155</v>
      </c>
      <c r="I40" s="22">
        <v>33611</v>
      </c>
      <c r="J40" s="22">
        <v>33611</v>
      </c>
      <c r="K40" s="22">
        <v>33611</v>
      </c>
    </row>
    <row r="41" spans="1:11" ht="78.75" x14ac:dyDescent="0.2">
      <c r="A41" s="11" t="s">
        <v>103</v>
      </c>
      <c r="B41" s="12">
        <f>B40+1</f>
        <v>31</v>
      </c>
      <c r="C41" s="13" t="s">
        <v>24</v>
      </c>
      <c r="D41" s="14">
        <v>38408</v>
      </c>
      <c r="E41" s="13" t="s">
        <v>61</v>
      </c>
      <c r="F41" s="11" t="s">
        <v>62</v>
      </c>
      <c r="G41" s="15">
        <v>1001</v>
      </c>
      <c r="H41" s="19" t="s">
        <v>156</v>
      </c>
      <c r="I41" s="22">
        <v>36.9</v>
      </c>
      <c r="J41" s="22">
        <v>36.9</v>
      </c>
      <c r="K41" s="22">
        <v>36.9</v>
      </c>
    </row>
    <row r="42" spans="1:11" ht="94.5" x14ac:dyDescent="0.2">
      <c r="A42" s="11" t="s">
        <v>63</v>
      </c>
      <c r="B42" s="12">
        <f t="shared" si="1"/>
        <v>32</v>
      </c>
      <c r="C42" s="13" t="s">
        <v>64</v>
      </c>
      <c r="D42" s="14" t="s">
        <v>65</v>
      </c>
      <c r="E42" s="13" t="s">
        <v>66</v>
      </c>
      <c r="F42" s="11" t="s">
        <v>172</v>
      </c>
      <c r="G42" s="15">
        <v>1001</v>
      </c>
      <c r="H42" s="19" t="s">
        <v>157</v>
      </c>
      <c r="I42" s="22">
        <v>95051.9</v>
      </c>
      <c r="J42" s="22">
        <v>95051.9</v>
      </c>
      <c r="K42" s="22">
        <v>95051.9</v>
      </c>
    </row>
    <row r="43" spans="1:11" ht="31.5" x14ac:dyDescent="0.2">
      <c r="A43" s="11" t="s">
        <v>67</v>
      </c>
      <c r="B43" s="12">
        <f t="shared" si="1"/>
        <v>33</v>
      </c>
      <c r="C43" s="13" t="s">
        <v>24</v>
      </c>
      <c r="D43" s="14">
        <v>39079</v>
      </c>
      <c r="E43" s="13" t="s">
        <v>68</v>
      </c>
      <c r="F43" s="11" t="s">
        <v>69</v>
      </c>
      <c r="G43" s="15">
        <v>1004</v>
      </c>
      <c r="H43" s="19" t="s">
        <v>158</v>
      </c>
      <c r="I43" s="22">
        <v>1594.4</v>
      </c>
      <c r="J43" s="22">
        <v>1594.4</v>
      </c>
      <c r="K43" s="22">
        <v>1594.4</v>
      </c>
    </row>
    <row r="44" spans="1:11" ht="31.5" x14ac:dyDescent="0.2">
      <c r="A44" s="11" t="s">
        <v>70</v>
      </c>
      <c r="B44" s="12">
        <f t="shared" si="1"/>
        <v>34</v>
      </c>
      <c r="C44" s="13" t="s">
        <v>24</v>
      </c>
      <c r="D44" s="14">
        <v>39079</v>
      </c>
      <c r="E44" s="13" t="s">
        <v>68</v>
      </c>
      <c r="F44" s="11" t="s">
        <v>69</v>
      </c>
      <c r="G44" s="15">
        <v>1004</v>
      </c>
      <c r="H44" s="19" t="s">
        <v>159</v>
      </c>
      <c r="I44" s="22">
        <v>359.9</v>
      </c>
      <c r="J44" s="22">
        <v>359.9</v>
      </c>
      <c r="K44" s="22">
        <v>359.9</v>
      </c>
    </row>
    <row r="45" spans="1:11" ht="47.25" x14ac:dyDescent="0.2">
      <c r="A45" s="11" t="s">
        <v>71</v>
      </c>
      <c r="B45" s="12">
        <f t="shared" si="1"/>
        <v>35</v>
      </c>
      <c r="C45" s="13" t="s">
        <v>24</v>
      </c>
      <c r="D45" s="14">
        <v>39427</v>
      </c>
      <c r="E45" s="13" t="s">
        <v>72</v>
      </c>
      <c r="F45" s="11" t="s">
        <v>73</v>
      </c>
      <c r="G45" s="15">
        <v>1003</v>
      </c>
      <c r="H45" s="19" t="s">
        <v>160</v>
      </c>
      <c r="I45" s="22">
        <v>479808.9</v>
      </c>
      <c r="J45" s="22">
        <v>479808.9</v>
      </c>
      <c r="K45" s="22">
        <v>479808.9</v>
      </c>
    </row>
    <row r="46" spans="1:11" ht="63" x14ac:dyDescent="0.2">
      <c r="A46" s="11" t="s">
        <v>80</v>
      </c>
      <c r="B46" s="12">
        <f t="shared" si="1"/>
        <v>36</v>
      </c>
      <c r="C46" s="13" t="s">
        <v>24</v>
      </c>
      <c r="D46" s="14">
        <v>40247</v>
      </c>
      <c r="E46" s="13" t="s">
        <v>81</v>
      </c>
      <c r="F46" s="11" t="s">
        <v>82</v>
      </c>
      <c r="G46" s="15">
        <v>1103</v>
      </c>
      <c r="H46" s="19" t="s">
        <v>166</v>
      </c>
      <c r="I46" s="24">
        <v>2378.8000000000002</v>
      </c>
      <c r="J46" s="24">
        <v>2495</v>
      </c>
      <c r="K46" s="24">
        <v>2607.9</v>
      </c>
    </row>
    <row r="47" spans="1:11" ht="47.25" x14ac:dyDescent="0.2">
      <c r="A47" s="11" t="s">
        <v>74</v>
      </c>
      <c r="B47" s="12">
        <f t="shared" si="1"/>
        <v>37</v>
      </c>
      <c r="C47" s="13" t="s">
        <v>24</v>
      </c>
      <c r="D47" s="14">
        <v>40491</v>
      </c>
      <c r="E47" s="13" t="s">
        <v>75</v>
      </c>
      <c r="F47" s="11" t="s">
        <v>76</v>
      </c>
      <c r="G47" s="15">
        <v>1004</v>
      </c>
      <c r="H47" s="19" t="s">
        <v>161</v>
      </c>
      <c r="I47" s="22">
        <v>5658</v>
      </c>
      <c r="J47" s="22">
        <v>5658</v>
      </c>
      <c r="K47" s="22">
        <v>5658</v>
      </c>
    </row>
    <row r="48" spans="1:11" ht="299.25" x14ac:dyDescent="0.2">
      <c r="A48" s="11" t="s">
        <v>117</v>
      </c>
      <c r="B48" s="12">
        <f t="shared" si="1"/>
        <v>38</v>
      </c>
      <c r="C48" s="13" t="s">
        <v>24</v>
      </c>
      <c r="D48" s="14">
        <v>40899</v>
      </c>
      <c r="E48" s="13" t="s">
        <v>101</v>
      </c>
      <c r="F48" s="11" t="s">
        <v>105</v>
      </c>
      <c r="G48" s="15">
        <v>1003</v>
      </c>
      <c r="H48" s="19" t="s">
        <v>162</v>
      </c>
      <c r="I48" s="22">
        <v>71846.100000000006</v>
      </c>
      <c r="J48" s="22">
        <v>71846.100000000006</v>
      </c>
      <c r="K48" s="22">
        <v>71846.100000000006</v>
      </c>
    </row>
    <row r="49" spans="1:11" ht="63" x14ac:dyDescent="0.2">
      <c r="A49" s="25" t="s">
        <v>123</v>
      </c>
      <c r="B49" s="12">
        <f>B48+1</f>
        <v>39</v>
      </c>
      <c r="C49" s="6" t="s">
        <v>24</v>
      </c>
      <c r="D49" s="14">
        <v>40757</v>
      </c>
      <c r="E49" s="6" t="s">
        <v>124</v>
      </c>
      <c r="F49" s="25" t="s">
        <v>125</v>
      </c>
      <c r="G49" s="15">
        <v>1003</v>
      </c>
      <c r="H49" s="19" t="s">
        <v>163</v>
      </c>
      <c r="I49" s="22">
        <v>330</v>
      </c>
      <c r="J49" s="22">
        <v>330</v>
      </c>
      <c r="K49" s="22">
        <v>330</v>
      </c>
    </row>
    <row r="50" spans="1:11" ht="267.75" x14ac:dyDescent="0.2">
      <c r="A50" s="11" t="s">
        <v>137</v>
      </c>
      <c r="B50" s="12">
        <f t="shared" si="1"/>
        <v>40</v>
      </c>
      <c r="C50" s="13" t="s">
        <v>85</v>
      </c>
      <c r="D50" s="14" t="s">
        <v>86</v>
      </c>
      <c r="E50" s="13" t="s">
        <v>87</v>
      </c>
      <c r="F50" s="11" t="s">
        <v>111</v>
      </c>
      <c r="G50" s="15">
        <v>909</v>
      </c>
      <c r="H50" s="19" t="s">
        <v>112</v>
      </c>
      <c r="I50" s="22">
        <v>6000</v>
      </c>
      <c r="J50" s="16">
        <v>6000</v>
      </c>
      <c r="K50" s="16">
        <v>6000</v>
      </c>
    </row>
    <row r="51" spans="1:11" ht="220.5" x14ac:dyDescent="0.2">
      <c r="A51" s="11" t="s">
        <v>138</v>
      </c>
      <c r="B51" s="12">
        <f>B50+1</f>
        <v>41</v>
      </c>
      <c r="C51" s="13" t="s">
        <v>85</v>
      </c>
      <c r="D51" s="14">
        <v>41394</v>
      </c>
      <c r="E51" s="13" t="s">
        <v>88</v>
      </c>
      <c r="F51" s="11" t="s">
        <v>118</v>
      </c>
      <c r="G51" s="15">
        <v>909</v>
      </c>
      <c r="H51" s="19" t="s">
        <v>99</v>
      </c>
      <c r="I51" s="22">
        <v>7500</v>
      </c>
      <c r="J51" s="16">
        <v>7500</v>
      </c>
      <c r="K51" s="16">
        <v>7500</v>
      </c>
    </row>
    <row r="52" spans="1:11" ht="204.75" x14ac:dyDescent="0.2">
      <c r="A52" s="11" t="s">
        <v>109</v>
      </c>
      <c r="B52" s="12">
        <f t="shared" si="1"/>
        <v>42</v>
      </c>
      <c r="C52" s="13" t="s">
        <v>85</v>
      </c>
      <c r="D52" s="14">
        <v>41996</v>
      </c>
      <c r="E52" s="13" t="s">
        <v>98</v>
      </c>
      <c r="F52" s="11" t="s">
        <v>104</v>
      </c>
      <c r="G52" s="15">
        <v>909</v>
      </c>
      <c r="H52" s="19" t="s">
        <v>100</v>
      </c>
      <c r="I52" s="22">
        <v>5712</v>
      </c>
      <c r="J52" s="16">
        <v>7632</v>
      </c>
      <c r="K52" s="16">
        <v>9552</v>
      </c>
    </row>
    <row r="53" spans="1:11" ht="157.5" x14ac:dyDescent="0.2">
      <c r="A53" s="25" t="s">
        <v>120</v>
      </c>
      <c r="B53" s="12">
        <f t="shared" si="1"/>
        <v>43</v>
      </c>
      <c r="C53" s="6" t="s">
        <v>24</v>
      </c>
      <c r="D53" s="26">
        <v>41913</v>
      </c>
      <c r="E53" s="6" t="s">
        <v>121</v>
      </c>
      <c r="F53" s="25" t="s">
        <v>122</v>
      </c>
      <c r="G53" s="15">
        <v>1003</v>
      </c>
      <c r="H53" s="19" t="s">
        <v>139</v>
      </c>
      <c r="I53" s="22">
        <v>154.4</v>
      </c>
      <c r="J53" s="22">
        <v>154.4</v>
      </c>
      <c r="K53" s="22">
        <v>154.4</v>
      </c>
    </row>
  </sheetData>
  <autoFilter ref="A7:K7"/>
  <mergeCells count="18">
    <mergeCell ref="A9:H9"/>
    <mergeCell ref="A22:H22"/>
    <mergeCell ref="F5:F6"/>
    <mergeCell ref="G4:H4"/>
    <mergeCell ref="B4:B6"/>
    <mergeCell ref="H5:H6"/>
    <mergeCell ref="E5:E6"/>
    <mergeCell ref="D5:D6"/>
    <mergeCell ref="A4:A6"/>
    <mergeCell ref="A8:H8"/>
    <mergeCell ref="C4:F4"/>
    <mergeCell ref="C5:C6"/>
    <mergeCell ref="G5:G6"/>
    <mergeCell ref="J5:K5"/>
    <mergeCell ref="A2:K2"/>
    <mergeCell ref="H1:K1"/>
    <mergeCell ref="I4:K4"/>
    <mergeCell ref="I5:I6"/>
  </mergeCells>
  <phoneticPr fontId="4" type="noConversion"/>
  <printOptions horizontalCentered="1"/>
  <pageMargins left="0.59055118110236227" right="0.59055118110236227" top="0.98425196850393704" bottom="0.59055118110236227" header="0.19685039370078741" footer="0.19685039370078741"/>
  <pageSetup paperSize="9" scale="72" fitToHeight="17" orientation="landscape" r:id="rId1"/>
  <headerFooter differentFirst="1" alignWithMargins="0">
    <oddHeader>&amp;R&amp;P</oddHeader>
    <oddFooter>&amp;L&amp;Z&amp;F</oddFooter>
  </headerFooter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</dc:creator>
  <cp:lastModifiedBy>Lazukova</cp:lastModifiedBy>
  <cp:lastPrinted>2016-11-14T11:02:50Z</cp:lastPrinted>
  <dcterms:created xsi:type="dcterms:W3CDTF">2010-10-13T06:22:15Z</dcterms:created>
  <dcterms:modified xsi:type="dcterms:W3CDTF">2016-11-14T11:03:21Z</dcterms:modified>
</cp:coreProperties>
</file>