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ист1" sheetId="1" r:id="rId1"/>
  </sheets>
  <definedNames>
    <definedName name="_xlnm.Print_Titles" localSheetId="0">'Лист1'!$3:$6</definedName>
    <definedName name="_xlnm.Print_Area" localSheetId="0">'Лист1'!$A$1:$E$43</definedName>
  </definedNames>
  <calcPr fullCalcOnLoad="1"/>
</workbook>
</file>

<file path=xl/sharedStrings.xml><?xml version="1.0" encoding="utf-8"?>
<sst xmlns="http://schemas.openxmlformats.org/spreadsheetml/2006/main" count="116" uniqueCount="80">
  <si>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</si>
  <si>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</si>
  <si>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01 06 01 00 00 0000 000</t>
  </si>
  <si>
    <t>01 06 01 00 02 0000 630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</si>
  <si>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</si>
  <si>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01 01 00 00 00 0000 000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</si>
  <si>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</si>
  <si>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01 01 00 00 00 0000 800</t>
  </si>
  <si>
    <t>01 01 00 00 02 0000 810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</si>
  <si>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</si>
  <si>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</si>
  <si>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</si>
  <si>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</si>
  <si>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</si>
  <si>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</si>
  <si>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</si>
  <si>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</si>
  <si>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</si>
  <si>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</si>
  <si>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</si>
  <si>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</si>
  <si>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</si>
  <si>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</si>
  <si>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</si>
  <si>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</si>
  <si>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</si>
  <si>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</si>
  <si>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</si>
  <si>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</si>
  <si>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</si>
  <si>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</si>
  <si>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</si>
  <si>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</si>
  <si>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</si>
  <si>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</si>
  <si>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</si>
  <si>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</si>
  <si>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</si>
  <si>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</si>
  <si>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</si>
  <si>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019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</si>
  <si>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</si>
  <si>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</si>
  <si>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</si>
  <si>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</si>
  <si>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</si>
  <si>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имущественных и земельных отношений Тверской области</t>
  </si>
  <si>
    <t>Министерство финансов Тверской области</t>
  </si>
  <si>
    <t>Средства от продажи акций и иных форм участия в капитале, находящихся в собственности субъектов Российской Федерации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</si>
  <si>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</si>
  <si>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</si>
  <si>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</si>
  <si>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</si>
  <si>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</si>
  <si>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</si>
  <si>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</si>
  <si>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</si>
  <si>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</si>
  <si>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</si>
  <si>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</si>
  <si>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</si>
  <si>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Получение кредитов, предоставленных за счет средств федерального бюджета для частичного покрытия дефицита бюджета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</si>
  <si>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</si>
  <si>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</si>
  <si>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</si>
  <si>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</si>
  <si>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</si>
  <si>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</si>
  <si>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</si>
  <si>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</si>
  <si>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01 03 01 00 02 0002 710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</si>
  <si>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</si>
  <si>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</si>
  <si>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</si>
  <si>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</si>
  <si>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</si>
  <si>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(тыс. руб.)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</si>
  <si>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</si>
  <si>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2015 год
по кодам классификации источников финансирования дефицитов бюджетов</t>
  </si>
  <si>
    <r>
      <t xml:space="preserve">Приложение 29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</si>
</sst>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_р_._-;_-@_-"/>
    <numFmt numFmtId="170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33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SheetLayoutView="90" zoomScalePageLayoutView="0" workbookViewId="0" topLeftCell="A37">
      <selection activeCell="H43" sqref="H43"/>
    </sheetView>
  </sheetViews>
  <sheetFormatPr defaultColWidth="9.00390625" defaultRowHeight="12.75"/>
  <cols>
    <col min="1" max="1" width="57.625" style="2" customWidth="1"/>
    <col min="2" max="2" width="14.75390625" style="2" customWidth="1"/>
    <col min="3" max="3" width="25.875" style="2" customWidth="1"/>
    <col min="4" max="4" width="17.00390625" style="2" customWidth="1"/>
    <col min="5" max="5" width="15.625" style="2" customWidth="1"/>
    <col min="6" max="6" width="11.625" style="2" bestFit="1" customWidth="1"/>
    <col min="7" max="16384" width="9.125" style="2" customWidth="1"/>
  </cols>
  <sheetData>
    <row r="1" spans="1:5" s="10" customFormat="1" ht="70.5" customHeight="1">
      <c r="A1" s="12" t="s">
        <v>79</v>
      </c>
      <c r="B1" s="12"/>
      <c r="C1" s="12"/>
      <c r="D1" s="12"/>
      <c r="E1" s="12"/>
    </row>
    <row r="2" spans="1:5" ht="58.5" customHeight="1">
      <c r="A2" s="16" t="s">
        <v>78</v>
      </c>
      <c r="B2" s="16"/>
      <c r="C2" s="16"/>
      <c r="D2" s="16"/>
      <c r="E2" s="16"/>
    </row>
    <row r="3" ht="15.75">
      <c r="E3" s="3" t="s">
        <v>76</v>
      </c>
    </row>
    <row r="4" spans="1:5" s="4" customFormat="1" ht="39.75" customHeight="1">
      <c r="A4" s="17" t="s">
        <v>45</v>
      </c>
      <c r="B4" s="17" t="s">
        <v>77</v>
      </c>
      <c r="C4" s="17"/>
      <c r="D4" s="17" t="s">
        <v>38</v>
      </c>
      <c r="E4" s="17" t="s">
        <v>39</v>
      </c>
    </row>
    <row r="5" spans="1:6" ht="168.75" customHeight="1">
      <c r="A5" s="17"/>
      <c r="B5" s="1" t="s">
        <v>43</v>
      </c>
      <c r="C5" s="1" t="s">
        <v>44</v>
      </c>
      <c r="D5" s="17"/>
      <c r="E5" s="17"/>
      <c r="F5" s="5"/>
    </row>
    <row r="6" spans="1:5" s="4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s="11" customFormat="1" ht="36" customHeight="1">
      <c r="A7" s="18" t="s">
        <v>46</v>
      </c>
      <c r="B7" s="19" t="s">
        <v>40</v>
      </c>
      <c r="C7" s="20"/>
      <c r="D7" s="21">
        <f aca="true" t="shared" si="0" ref="D7:E9">D8</f>
        <v>112071.7</v>
      </c>
      <c r="E7" s="21">
        <f t="shared" si="0"/>
        <v>112071.7</v>
      </c>
    </row>
    <row r="8" spans="1:5" ht="33.75" customHeight="1">
      <c r="A8" s="18" t="s">
        <v>42</v>
      </c>
      <c r="B8" s="19" t="s">
        <v>40</v>
      </c>
      <c r="C8" s="20" t="s">
        <v>0</v>
      </c>
      <c r="D8" s="22">
        <f t="shared" si="0"/>
        <v>112071.7</v>
      </c>
      <c r="E8" s="22">
        <f t="shared" si="0"/>
        <v>112071.7</v>
      </c>
    </row>
    <row r="9" spans="1:5" ht="34.5" customHeight="1">
      <c r="A9" s="23" t="s">
        <v>1</v>
      </c>
      <c r="B9" s="24" t="s">
        <v>40</v>
      </c>
      <c r="C9" s="1" t="s">
        <v>2</v>
      </c>
      <c r="D9" s="22">
        <f t="shared" si="0"/>
        <v>112071.7</v>
      </c>
      <c r="E9" s="22">
        <f t="shared" si="0"/>
        <v>112071.7</v>
      </c>
    </row>
    <row r="10" spans="1:5" ht="49.5" customHeight="1">
      <c r="A10" s="23" t="s">
        <v>48</v>
      </c>
      <c r="B10" s="24" t="s">
        <v>40</v>
      </c>
      <c r="C10" s="1" t="s">
        <v>3</v>
      </c>
      <c r="D10" s="22">
        <v>112071.7</v>
      </c>
      <c r="E10" s="22">
        <v>112071.7</v>
      </c>
    </row>
    <row r="11" spans="1:5" s="11" customFormat="1" ht="21.75" customHeight="1">
      <c r="A11" s="18" t="s">
        <v>47</v>
      </c>
      <c r="B11" s="19" t="s">
        <v>41</v>
      </c>
      <c r="C11" s="20"/>
      <c r="D11" s="21">
        <f>D12+D15+D20+D29+D36</f>
        <v>2266588.899999997</v>
      </c>
      <c r="E11" s="21">
        <f>E12+E15+E20+E29+E36</f>
        <v>-321356.6000000015</v>
      </c>
    </row>
    <row r="12" spans="1:5" ht="49.5" customHeight="1">
      <c r="A12" s="18" t="s">
        <v>4</v>
      </c>
      <c r="B12" s="19" t="s">
        <v>41</v>
      </c>
      <c r="C12" s="20" t="s">
        <v>5</v>
      </c>
      <c r="D12" s="21">
        <f>D13</f>
        <v>-3450000</v>
      </c>
      <c r="E12" s="21">
        <f>E13</f>
        <v>-3450000</v>
      </c>
    </row>
    <row r="13" spans="1:5" ht="49.5" customHeight="1">
      <c r="A13" s="23" t="s">
        <v>6</v>
      </c>
      <c r="B13" s="24" t="s">
        <v>41</v>
      </c>
      <c r="C13" s="1" t="s">
        <v>7</v>
      </c>
      <c r="D13" s="22">
        <f>D14</f>
        <v>-3450000</v>
      </c>
      <c r="E13" s="22">
        <f>E14</f>
        <v>-3450000</v>
      </c>
    </row>
    <row r="14" spans="1:5" ht="49.5" customHeight="1">
      <c r="A14" s="23" t="s">
        <v>49</v>
      </c>
      <c r="B14" s="24" t="s">
        <v>41</v>
      </c>
      <c r="C14" s="1" t="s">
        <v>8</v>
      </c>
      <c r="D14" s="22">
        <v>-3450000</v>
      </c>
      <c r="E14" s="22">
        <v>-3450000</v>
      </c>
    </row>
    <row r="15" spans="1:5" ht="34.5" customHeight="1">
      <c r="A15" s="18" t="s">
        <v>9</v>
      </c>
      <c r="B15" s="19" t="s">
        <v>41</v>
      </c>
      <c r="C15" s="20" t="s">
        <v>10</v>
      </c>
      <c r="D15" s="21">
        <f>D16+D18</f>
        <v>1046000</v>
      </c>
      <c r="E15" s="21">
        <f>E16+E18</f>
        <v>-236573</v>
      </c>
    </row>
    <row r="16" spans="1:5" ht="32.25" customHeight="1">
      <c r="A16" s="23" t="s">
        <v>11</v>
      </c>
      <c r="B16" s="24" t="s">
        <v>41</v>
      </c>
      <c r="C16" s="1" t="s">
        <v>12</v>
      </c>
      <c r="D16" s="22">
        <f>D17</f>
        <v>9782573</v>
      </c>
      <c r="E16" s="22">
        <f>E17</f>
        <v>4100000</v>
      </c>
    </row>
    <row r="17" spans="1:5" ht="49.5" customHeight="1">
      <c r="A17" s="23" t="s">
        <v>50</v>
      </c>
      <c r="B17" s="24" t="s">
        <v>41</v>
      </c>
      <c r="C17" s="1" t="s">
        <v>13</v>
      </c>
      <c r="D17" s="22">
        <v>9782573</v>
      </c>
      <c r="E17" s="22">
        <v>4100000</v>
      </c>
    </row>
    <row r="18" spans="1:5" ht="33" customHeight="1">
      <c r="A18" s="23" t="s">
        <v>14</v>
      </c>
      <c r="B18" s="24" t="s">
        <v>41</v>
      </c>
      <c r="C18" s="1" t="s">
        <v>15</v>
      </c>
      <c r="D18" s="22">
        <f>D19</f>
        <v>-8736573</v>
      </c>
      <c r="E18" s="22">
        <f>E19</f>
        <v>-4336573</v>
      </c>
    </row>
    <row r="19" spans="1:5" ht="48" customHeight="1">
      <c r="A19" s="23" t="s">
        <v>51</v>
      </c>
      <c r="B19" s="24" t="s">
        <v>41</v>
      </c>
      <c r="C19" s="1" t="s">
        <v>16</v>
      </c>
      <c r="D19" s="22">
        <v>-8736573</v>
      </c>
      <c r="E19" s="22">
        <v>-4336573</v>
      </c>
    </row>
    <row r="20" spans="1:5" ht="31.5">
      <c r="A20" s="18" t="s">
        <v>57</v>
      </c>
      <c r="B20" s="19" t="s">
        <v>41</v>
      </c>
      <c r="C20" s="20" t="s">
        <v>66</v>
      </c>
      <c r="D20" s="21">
        <f>D21+D25</f>
        <v>3674000</v>
      </c>
      <c r="E20" s="21">
        <f>E21+E25</f>
        <v>3674000</v>
      </c>
    </row>
    <row r="21" spans="1:5" ht="49.5" customHeight="1">
      <c r="A21" s="23" t="s">
        <v>58</v>
      </c>
      <c r="B21" s="24" t="s">
        <v>41</v>
      </c>
      <c r="C21" s="1" t="s">
        <v>67</v>
      </c>
      <c r="D21" s="22">
        <f>D22</f>
        <v>7515440</v>
      </c>
      <c r="E21" s="22">
        <f>E22</f>
        <v>3974000</v>
      </c>
    </row>
    <row r="22" spans="1:5" ht="48" customHeight="1">
      <c r="A22" s="23" t="s">
        <v>59</v>
      </c>
      <c r="B22" s="24" t="s">
        <v>41</v>
      </c>
      <c r="C22" s="1" t="s">
        <v>68</v>
      </c>
      <c r="D22" s="22">
        <f>D23+D24</f>
        <v>7515440</v>
      </c>
      <c r="E22" s="22">
        <f>E23+E24</f>
        <v>3974000</v>
      </c>
    </row>
    <row r="23" spans="1:5" ht="49.5" customHeight="1">
      <c r="A23" s="23" t="s">
        <v>60</v>
      </c>
      <c r="B23" s="24" t="s">
        <v>41</v>
      </c>
      <c r="C23" s="1" t="s">
        <v>69</v>
      </c>
      <c r="D23" s="22">
        <v>3541440</v>
      </c>
      <c r="E23" s="22">
        <v>0</v>
      </c>
    </row>
    <row r="24" spans="1:5" ht="48" customHeight="1">
      <c r="A24" s="23" t="s">
        <v>61</v>
      </c>
      <c r="B24" s="24" t="s">
        <v>41</v>
      </c>
      <c r="C24" s="1" t="s">
        <v>70</v>
      </c>
      <c r="D24" s="22">
        <v>3974000</v>
      </c>
      <c r="E24" s="22">
        <v>3974000</v>
      </c>
    </row>
    <row r="25" spans="1:5" ht="48.75" customHeight="1">
      <c r="A25" s="23" t="s">
        <v>62</v>
      </c>
      <c r="B25" s="24" t="s">
        <v>41</v>
      </c>
      <c r="C25" s="1" t="s">
        <v>71</v>
      </c>
      <c r="D25" s="22">
        <f>D26</f>
        <v>-3841440</v>
      </c>
      <c r="E25" s="22">
        <f>E26</f>
        <v>-300000</v>
      </c>
    </row>
    <row r="26" spans="1:5" ht="51.75" customHeight="1">
      <c r="A26" s="23" t="s">
        <v>63</v>
      </c>
      <c r="B26" s="24" t="s">
        <v>41</v>
      </c>
      <c r="C26" s="1" t="s">
        <v>72</v>
      </c>
      <c r="D26" s="22">
        <f>D27+D28</f>
        <v>-3841440</v>
      </c>
      <c r="E26" s="22">
        <f>E27+E28</f>
        <v>-300000</v>
      </c>
    </row>
    <row r="27" spans="1:5" ht="54" customHeight="1">
      <c r="A27" s="23" t="s">
        <v>64</v>
      </c>
      <c r="B27" s="24" t="s">
        <v>41</v>
      </c>
      <c r="C27" s="1" t="s">
        <v>73</v>
      </c>
      <c r="D27" s="22">
        <v>-3541440</v>
      </c>
      <c r="E27" s="22">
        <v>0</v>
      </c>
    </row>
    <row r="28" spans="1:5" ht="48" customHeight="1">
      <c r="A28" s="23" t="s">
        <v>65</v>
      </c>
      <c r="B28" s="24" t="s">
        <v>41</v>
      </c>
      <c r="C28" s="1" t="s">
        <v>74</v>
      </c>
      <c r="D28" s="22">
        <v>-300000</v>
      </c>
      <c r="E28" s="22">
        <v>-300000</v>
      </c>
    </row>
    <row r="29" spans="1:5" ht="31.5">
      <c r="A29" s="18" t="s">
        <v>17</v>
      </c>
      <c r="B29" s="19" t="s">
        <v>41</v>
      </c>
      <c r="C29" s="20" t="s">
        <v>18</v>
      </c>
      <c r="D29" s="21">
        <f>D30+D33</f>
        <v>1102035.799999997</v>
      </c>
      <c r="E29" s="21">
        <f>E30+E33</f>
        <v>-255185.6000000015</v>
      </c>
    </row>
    <row r="30" spans="1:5" ht="22.5" customHeight="1">
      <c r="A30" s="23" t="s">
        <v>19</v>
      </c>
      <c r="B30" s="24" t="s">
        <v>41</v>
      </c>
      <c r="C30" s="1" t="s">
        <v>20</v>
      </c>
      <c r="D30" s="22">
        <f>D31</f>
        <v>-67717662.3</v>
      </c>
      <c r="E30" s="22">
        <f>E31</f>
        <v>-61823914.6</v>
      </c>
    </row>
    <row r="31" spans="1:5" ht="22.5" customHeight="1">
      <c r="A31" s="23" t="s">
        <v>21</v>
      </c>
      <c r="B31" s="24" t="s">
        <v>41</v>
      </c>
      <c r="C31" s="1" t="s">
        <v>22</v>
      </c>
      <c r="D31" s="22">
        <f>D32</f>
        <v>-67717662.3</v>
      </c>
      <c r="E31" s="22">
        <f>E32</f>
        <v>-61823914.6</v>
      </c>
    </row>
    <row r="32" spans="1:6" ht="38.25" customHeight="1">
      <c r="A32" s="23" t="s">
        <v>52</v>
      </c>
      <c r="B32" s="24" t="s">
        <v>41</v>
      </c>
      <c r="C32" s="1" t="s">
        <v>23</v>
      </c>
      <c r="D32" s="22">
        <v>-67717662.3</v>
      </c>
      <c r="E32" s="22">
        <v>-61823914.6</v>
      </c>
      <c r="F32" s="7"/>
    </row>
    <row r="33" spans="1:5" ht="24" customHeight="1">
      <c r="A33" s="23" t="s">
        <v>24</v>
      </c>
      <c r="B33" s="24" t="s">
        <v>41</v>
      </c>
      <c r="C33" s="1" t="s">
        <v>25</v>
      </c>
      <c r="D33" s="22">
        <f>D34</f>
        <v>68819698.1</v>
      </c>
      <c r="E33" s="22">
        <f>E34</f>
        <v>61568729</v>
      </c>
    </row>
    <row r="34" spans="1:5" ht="24" customHeight="1">
      <c r="A34" s="23" t="s">
        <v>26</v>
      </c>
      <c r="B34" s="24" t="s">
        <v>41</v>
      </c>
      <c r="C34" s="1" t="s">
        <v>27</v>
      </c>
      <c r="D34" s="22">
        <f>D35</f>
        <v>68819698.1</v>
      </c>
      <c r="E34" s="22">
        <f>E35</f>
        <v>61568729</v>
      </c>
    </row>
    <row r="35" spans="1:5" ht="33" customHeight="1">
      <c r="A35" s="23" t="s">
        <v>53</v>
      </c>
      <c r="B35" s="24" t="s">
        <v>41</v>
      </c>
      <c r="C35" s="1" t="s">
        <v>28</v>
      </c>
      <c r="D35" s="22">
        <v>68819698.1</v>
      </c>
      <c r="E35" s="22">
        <v>61568729</v>
      </c>
    </row>
    <row r="36" spans="1:5" ht="33.75" customHeight="1">
      <c r="A36" s="18" t="s">
        <v>42</v>
      </c>
      <c r="B36" s="19" t="s">
        <v>41</v>
      </c>
      <c r="C36" s="20" t="s">
        <v>0</v>
      </c>
      <c r="D36" s="21">
        <f>D37</f>
        <v>-105446.90000000002</v>
      </c>
      <c r="E36" s="21">
        <f>E37</f>
        <v>-53598</v>
      </c>
    </row>
    <row r="37" spans="1:5" ht="35.25" customHeight="1">
      <c r="A37" s="23" t="s">
        <v>29</v>
      </c>
      <c r="B37" s="24" t="s">
        <v>41</v>
      </c>
      <c r="C37" s="1" t="s">
        <v>30</v>
      </c>
      <c r="D37" s="22">
        <f>D38+D41</f>
        <v>-105446.90000000002</v>
      </c>
      <c r="E37" s="22">
        <f>E38+E41</f>
        <v>-53598</v>
      </c>
    </row>
    <row r="38" spans="1:5" ht="34.5" customHeight="1">
      <c r="A38" s="23" t="s">
        <v>31</v>
      </c>
      <c r="B38" s="24" t="s">
        <v>41</v>
      </c>
      <c r="C38" s="1" t="s">
        <v>32</v>
      </c>
      <c r="D38" s="22">
        <f>D39+D40</f>
        <v>324553.1</v>
      </c>
      <c r="E38" s="22">
        <f>E39+E40</f>
        <v>246102</v>
      </c>
    </row>
    <row r="39" spans="1:5" ht="48" customHeight="1">
      <c r="A39" s="23" t="s">
        <v>54</v>
      </c>
      <c r="B39" s="24" t="s">
        <v>41</v>
      </c>
      <c r="C39" s="1" t="s">
        <v>33</v>
      </c>
      <c r="D39" s="22">
        <v>72.1</v>
      </c>
      <c r="E39" s="22">
        <v>127.8</v>
      </c>
    </row>
    <row r="40" spans="1:5" ht="65.25" customHeight="1">
      <c r="A40" s="23" t="s">
        <v>55</v>
      </c>
      <c r="B40" s="24" t="s">
        <v>41</v>
      </c>
      <c r="C40" s="1" t="s">
        <v>34</v>
      </c>
      <c r="D40" s="22">
        <v>324481</v>
      </c>
      <c r="E40" s="22">
        <v>245974.2</v>
      </c>
    </row>
    <row r="41" spans="1:5" ht="33" customHeight="1">
      <c r="A41" s="23" t="s">
        <v>35</v>
      </c>
      <c r="B41" s="24" t="s">
        <v>41</v>
      </c>
      <c r="C41" s="1" t="s">
        <v>36</v>
      </c>
      <c r="D41" s="22">
        <f>D42</f>
        <v>-430000</v>
      </c>
      <c r="E41" s="22">
        <f>E42</f>
        <v>-299700</v>
      </c>
    </row>
    <row r="42" spans="1:5" ht="63" customHeight="1">
      <c r="A42" s="23" t="s">
        <v>56</v>
      </c>
      <c r="B42" s="24" t="s">
        <v>41</v>
      </c>
      <c r="C42" s="1" t="s">
        <v>37</v>
      </c>
      <c r="D42" s="22">
        <v>-430000</v>
      </c>
      <c r="E42" s="22">
        <v>-299700</v>
      </c>
    </row>
    <row r="43" spans="1:5" ht="33.75" customHeight="1">
      <c r="A43" s="13" t="s">
        <v>75</v>
      </c>
      <c r="B43" s="14"/>
      <c r="C43" s="15"/>
      <c r="D43" s="9">
        <f>D7+D11</f>
        <v>2378660.5999999973</v>
      </c>
      <c r="E43" s="9">
        <f>E7+E11</f>
        <v>-209284.90000000148</v>
      </c>
    </row>
    <row r="44" ht="46.5" customHeight="1"/>
    <row r="45" ht="34.5" customHeight="1"/>
    <row r="46" ht="34.5" customHeight="1"/>
    <row r="47" ht="34.5" customHeight="1"/>
    <row r="48" ht="34.5" customHeight="1"/>
    <row r="49" ht="34.5" customHeight="1">
      <c r="A49" s="8"/>
    </row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/>
  <mergeCells count="7">
    <mergeCell ref="A1:E1"/>
    <mergeCell ref="A43:C43"/>
    <mergeCell ref="A2:E2"/>
    <mergeCell ref="B4:C4"/>
    <mergeCell ref="A4:A5"/>
    <mergeCell ref="D4:D5"/>
    <mergeCell ref="E4:E5"/>
  </mergeCells>
  <printOptions horizontalCentered="1"/>
  <pageMargins left="0.5118110236220472" right="0.5118110236220472" top="0.5511811023622047" bottom="0.5511811023622047" header="0.31496062992125984" footer="0.31496062992125984"/>
  <pageSetup fitToHeight="8" fitToWidth="1" horizontalDpi="600" verticalDpi="600" orientation="portrait" paperSize="9" scale="72" r:id="rId1"/>
  <headerFooter differentFirst="1" alignWithMargins="0">
    <oddHeader>&amp;L,&amp;C,&amp;R&amp;P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Елена М. Шестова</cp:lastModifiedBy>
  <cp:lastPrinted>2016-07-11T08:12:23Z</cp:lastPrinted>
  <dcterms:created xsi:type="dcterms:W3CDTF">2011-03-03T07:45:08Z</dcterms:created>
  <dcterms:modified xsi:type="dcterms:W3CDTF">2016-07-11T13:14:19Z</dcterms:modified>
  <cp:category/>
  <cp:version/>
  <cp:contentType/>
  <cp:contentStatus/>
</cp:coreProperties>
</file>