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-105" yWindow="-105" windowWidth="23250" windowHeight="12600" tabRatio="585"/>
  </bookViews>
  <sheets>
    <sheet name="Лист1" sheetId="1" r:id="rId1"/>
  </sheets>
  <definedNames>
    <definedName name="_xlnm._FilterDatabase" localSheetId="0" hidden="1">Лист1!$A$7:$L$65</definedName>
    <definedName name="_xlnm.Print_Titles" localSheetId="0">Лист1!$7:$7</definedName>
    <definedName name="_xlnm.Print_Area" localSheetId="0">Лист1!$A$1:$J$65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55" i="1" l="1"/>
  <c r="I8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<sst xmlns="http://schemas.openxmlformats.org/spreadsheetml/2006/main" count="263" uniqueCount="170">
  <si>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</si>
  <si>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</si>
  <si>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</si>
  <si>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</si>
  <si>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</si>
  <si>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</si>
  <si>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</si>
  <si>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</si>
  <si>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</si>
  <si>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</si>
  <si>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</si>
  <si>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</si>
  <si>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</si>
  <si>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</si>
  <si>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</si>
  <si>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</si>
  <si>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</si>
  <si>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</si>
  <si>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</si>
  <si>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</si>
  <si>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</si>
  <si>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</si>
  <si>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</si>
  <si>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</si>
  <si>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</si>
  <si>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</si>
  <si>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</si>
  <si>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</si>
  <si>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</si>
  <si>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</si>
  <si>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</si>
  <si>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</si>
  <si>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</si>
  <si>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</si>
  <si>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</si>
  <si>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</si>
  <si>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</si>
  <si>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</si>
  <si>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</si>
  <si>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</si>
  <si>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</si>
  <si>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</si>
  <si>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</si>
  <si>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</si>
  <si>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</si>
  <si>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</si>
  <si>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</si>
  <si>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</si>
  <si>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</si>
  <si>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</si>
  <si>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</si>
  <si>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</si>
  <si>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</si>
  <si>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</si>
  <si>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</si>
  <si>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</si>
  <si>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</si>
  <si>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</si>
  <si>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</si>
  <si>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</si>
  <si>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</si>
  <si>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</si>
  <si>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</si>
  <si>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</si>
  <si>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</si>
  <si>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</si>
  <si>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</si>
  <si>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</si>
  <si>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</si>
  <si>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</si>
  <si>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</si>
  <si>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</si>
  <si>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</si>
  <si>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</si>
  <si>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</si>
  <si>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</si>
  <si>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</si>
  <si>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</si>
  <si>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</si>
  <si>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</si>
  <si>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</si>
  <si>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</si>
  <si>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>175-ФЗ</t>
  </si>
  <si>
    <t xml:space="preserve"> 2-ФЗ</t>
  </si>
  <si>
    <t>1244-1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</si>
  <si>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</si>
  <si>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</si>
  <si>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</si>
  <si>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</si>
  <si>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</si>
  <si>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</si>
  <si>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</si>
  <si>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</si>
  <si>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</si>
  <si>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</si>
  <si>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</si>
  <si>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</si>
  <si>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</si>
  <si>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</si>
  <si>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</si>
  <si>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</si>
  <si>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</si>
  <si>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</si>
  <si>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</si>
  <si>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</si>
  <si>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</si>
  <si>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</si>
  <si>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</si>
  <si>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Ежемесячная выплата в связи с рождением (усыновлением) первого ребенка</t>
  </si>
  <si>
    <t>418-ФЗ</t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</si>
  <si>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</si>
  <si>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</si>
  <si>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</si>
  <si>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</si>
  <si>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</si>
  <si>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</si>
  <si>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</si>
  <si>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</si>
  <si>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</si>
  <si>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</si>
  <si>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</si>
  <si>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</si>
  <si>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 ежемесячных выплатах семьям, имеющим детей»</t>
  </si>
  <si>
    <t>565N510100</t>
  </si>
  <si>
    <t>«Об утверждении государственной программы Российской Федерации «Развитие здравоохранения»</t>
  </si>
  <si>
    <t>177-пп</t>
  </si>
  <si>
    <t>«О порядке предоставления в Тверской области единовременных компенсационных выплат медицинским работникам»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</si>
  <si>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</si>
  <si>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54302R2560</t>
  </si>
  <si>
    <t xml:space="preserve">Постановление Правительства Российской Федерации  
</t>
  </si>
  <si>
    <t xml:space="preserve"> 26.12.2017 </t>
  </si>
  <si>
    <t xml:space="preserve">«Об утверждении государственной программы Российской Федерации «Развитие образования»
</t>
  </si>
  <si>
    <t xml:space="preserve">89-ЗО          
16-ЗО   </t>
  </si>
  <si>
    <t xml:space="preserve">21.06.2005                 
25.02.2005     </t>
  </si>
  <si>
    <t>426-пп</t>
  </si>
  <si>
    <t>427-пп</t>
  </si>
  <si>
    <t>428-пп</t>
  </si>
  <si>
    <t>56102R1380</t>
  </si>
  <si>
    <t>«О предоставлении мер  материального  стимулирования лицам, обучающимся по программам ординатуры в  образовательных организациях,  подведомственных  Министерству  здравоохранения Российской  Федерации, по  договору  о  целевом  обучении по образовательной программе высшего образования»</t>
  </si>
  <si>
    <t>«О  предоставлении  мер материального  стимулирования студентам, обучающимся в образовательных организациях,  подведомственных Министерству здравоохранения Российской  Федерации, по  договору о целевом обучении, заключенному с Министерством здравоохранения Тверской области»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</si>
  <si>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</si>
  <si>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Ежегодная денежная выплата студентам, обучающимся в образовательных организациях, подведомственных Министерству здравоохранения Тверской области, по договору о целевом обучении по образовательной программе среднего профессионального образования</t>
  </si>
  <si>
    <t>«О  предоставлении  мер материального  стимулирования студентам, обучающимся в образовательных организациях,  подведомственных Министерству здравоохранения Тверской  области, по  договору о  целевом  обучении по  образовательной  программе  среднего профессионального образования»</t>
  </si>
  <si>
    <t>Федеральный 
закон</t>
  </si>
  <si>
    <t>Ежегодная денежная выплата лицам, обучающимся по программам ординатуры в образовательных организациях, подведомственных  Министерству здравоохранения Российской Федерации, по договору о целевом обучении по  образовательной программе высшего образования, заключенному с Министерством здравоохранения Тверской области</t>
  </si>
  <si>
    <t>623P110080</t>
  </si>
  <si>
    <t>15.1</t>
  </si>
  <si>
    <t>Предоставление ежемесячной выплаты на детей в возрасте от трех до семи лет включительно</t>
  </si>
  <si>
    <t>Единовременная выплата лицам, награжденным почётным знаком «Слава Отца»</t>
  </si>
  <si>
    <t>51</t>
  </si>
  <si>
    <t>52</t>
  </si>
  <si>
    <t>36101R3020</t>
  </si>
  <si>
    <t>15-ЗО</t>
  </si>
  <si>
    <t xml:space="preserve">«О ежемесячной денежной выплате на ребенка в возрасте от трех до семи лет включительно» </t>
  </si>
  <si>
    <t>60-ЗО</t>
  </si>
  <si>
    <t>«О регулировании отдельных вопросов в сфере образования в Тверской области»</t>
  </si>
  <si>
    <t>15.2</t>
  </si>
  <si>
    <t>361015380F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</si>
  <si>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резервного фонда Правительства Российской Федерации</t>
  </si>
  <si>
    <t>Предоставление единовременной денежной выплаты на ребенка (детей) в возрасте от шестнадцати до восемнадцати лет включительно</t>
  </si>
  <si>
    <t>53</t>
  </si>
  <si>
    <t xml:space="preserve">«О порядке предоставления единовременной денежной выплаты на ребенка (детей) в возрасте от шестнадцати до восемнадцати лет включительно» 
</t>
  </si>
  <si>
    <t>278-пп</t>
  </si>
  <si>
    <t>«О наградах и поощрениях в Тверской области»</t>
  </si>
  <si>
    <t>Предоставление ежемесячной выплаты на детей в возрасте от трех до семи лет включительно за счет средств областного бюджета Тверской области</t>
  </si>
  <si>
    <t xml:space="preserve">Общий объем бюджетных ассигнований, направляемых на исполнение публичных нормативных обязательств Тверской области, 
за 2020 год  </t>
  </si>
  <si>
    <t>тыс. руб.</t>
  </si>
  <si>
    <t xml:space="preserve">Утверждено законом об областном бюджете </t>
  </si>
  <si>
    <t>Кассовое исполнение</t>
  </si>
  <si>
    <t>Приложение 8
к  закону Тверской области              
«Об исполнении  областного  бюджета 
Тверской области за 2020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</si>
</sst>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  <numFmt numFmtId="171" formatCode="#,##0.0_ ;\-#,##0.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168" fontId="8" fillId="2" borderId="1" xfId="0" applyNumberFormat="1" applyFont="1" applyFill="1" applyBorder="1" applyAlignment="1">
      <alignment horizontal="right" vertical="top" wrapText="1" indent="1"/>
    </xf>
    <xf numFmtId="167" fontId="8" fillId="2" borderId="1" xfId="1" applyNumberFormat="1" applyFont="1" applyFill="1" applyBorder="1" applyAlignment="1">
      <alignment horizontal="right" vertical="top" wrapText="1" indent="1"/>
    </xf>
    <xf numFmtId="0" fontId="2" fillId="2" borderId="0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166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right" vertical="top" wrapText="1" indent="1"/>
    </xf>
    <xf numFmtId="0" fontId="5" fillId="0" borderId="0" xfId="0" applyFont="1" applyFill="1"/>
    <xf numFmtId="169" fontId="8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right" vertical="top" wrapText="1" indent="1"/>
    </xf>
    <xf numFmtId="0" fontId="8" fillId="2" borderId="0" xfId="0" applyFont="1" applyFill="1" applyAlignment="1">
      <alignment horizontal="right"/>
    </xf>
    <xf numFmtId="171" fontId="8" fillId="2" borderId="1" xfId="1" applyNumberFormat="1" applyFont="1" applyFill="1" applyBorder="1" applyAlignment="1">
      <alignment horizontal="right" vertical="top" wrapText="1" inden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righ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65"/>
  <sheetViews>
    <sheetView showGridLines="0" tabSelected="1" view="pageBreakPreview" topLeftCell="A22" zoomScale="77" zoomScaleNormal="70" zoomScaleSheetLayoutView="77" workbookViewId="0">
      <selection activeCell="K22" sqref="K22"/>
    </sheetView>
  </sheetViews>
  <sheetFormatPr defaultColWidth="9.140625" defaultRowHeight="15" x14ac:dyDescent="0.2"/>
  <cols>
    <col min="1" max="1" width="52.85546875" style="1" customWidth="1"/>
    <col min="2" max="2" width="9.42578125" style="1" customWidth="1"/>
    <col min="3" max="3" width="22.42578125" style="4" customWidth="1"/>
    <col min="4" max="4" width="14" style="4" bestFit="1" customWidth="1"/>
    <col min="5" max="5" width="11.7109375" style="4" bestFit="1" customWidth="1"/>
    <col min="6" max="6" width="43.140625" style="1" customWidth="1"/>
    <col min="7" max="7" width="9.42578125" style="1" customWidth="1"/>
    <col min="8" max="8" width="16.42578125" style="1" customWidth="1"/>
    <col min="9" max="9" width="20.42578125" style="1" customWidth="1"/>
    <col min="10" max="10" width="18.140625" style="1" customWidth="1"/>
    <col min="11" max="11" width="8.42578125" style="1" customWidth="1"/>
    <col min="12" max="12" width="20.5703125" style="1" customWidth="1"/>
    <col min="13" max="13" width="15.5703125" style="1" customWidth="1"/>
    <col min="14" max="14" width="17.42578125" style="1" customWidth="1"/>
    <col min="15" max="16384" width="9.140625" style="1"/>
  </cols>
  <sheetData>
    <row r="1" spans="1:16" ht="62.25" customHeight="1" x14ac:dyDescent="0.2">
      <c r="F1" s="35" t="s">
        <v>169</v>
      </c>
      <c r="G1" s="35"/>
      <c r="H1" s="35"/>
      <c r="I1" s="35"/>
      <c r="J1" s="35"/>
      <c r="K1" s="29"/>
      <c r="L1" s="29"/>
      <c r="M1" s="29"/>
      <c r="N1" s="29"/>
      <c r="O1" s="29"/>
      <c r="P1" s="30"/>
    </row>
    <row r="2" spans="1:16" ht="63" customHeight="1" x14ac:dyDescent="0.2">
      <c r="A2" s="40" t="s">
        <v>165</v>
      </c>
      <c r="B2" s="40"/>
      <c r="C2" s="40"/>
      <c r="D2" s="40"/>
      <c r="E2" s="40"/>
      <c r="F2" s="40"/>
      <c r="G2" s="40"/>
      <c r="H2" s="40"/>
      <c r="I2" s="40"/>
      <c r="J2" s="40"/>
    </row>
    <row r="3" spans="1:16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27" t="s">
        <v>166</v>
      </c>
    </row>
    <row r="4" spans="1:16" ht="18.75" x14ac:dyDescent="0.2">
      <c r="A4" s="33" t="s">
        <v>11</v>
      </c>
      <c r="B4" s="33" t="s">
        <v>18</v>
      </c>
      <c r="C4" s="33" t="s">
        <v>0</v>
      </c>
      <c r="D4" s="33"/>
      <c r="E4" s="33"/>
      <c r="F4" s="33"/>
      <c r="G4" s="33" t="s">
        <v>13</v>
      </c>
      <c r="H4" s="33"/>
      <c r="I4" s="36" t="s">
        <v>167</v>
      </c>
      <c r="J4" s="39" t="s">
        <v>168</v>
      </c>
    </row>
    <row r="5" spans="1:16" ht="18.75" customHeight="1" x14ac:dyDescent="0.2">
      <c r="A5" s="33"/>
      <c r="B5" s="33"/>
      <c r="C5" s="33" t="s">
        <v>1</v>
      </c>
      <c r="D5" s="33" t="s">
        <v>2</v>
      </c>
      <c r="E5" s="33" t="s">
        <v>3</v>
      </c>
      <c r="F5" s="33" t="s">
        <v>4</v>
      </c>
      <c r="G5" s="33" t="s">
        <v>12</v>
      </c>
      <c r="H5" s="33" t="s">
        <v>14</v>
      </c>
      <c r="I5" s="37"/>
      <c r="J5" s="39"/>
    </row>
    <row r="6" spans="1:16" ht="35.25" customHeight="1" x14ac:dyDescent="0.2">
      <c r="A6" s="33"/>
      <c r="B6" s="33"/>
      <c r="C6" s="33"/>
      <c r="D6" s="33"/>
      <c r="E6" s="33"/>
      <c r="F6" s="33"/>
      <c r="G6" s="33"/>
      <c r="H6" s="33"/>
      <c r="I6" s="38"/>
      <c r="J6" s="39"/>
    </row>
    <row r="7" spans="1:16" ht="18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6" s="2" customFormat="1" ht="18.75" x14ac:dyDescent="0.25">
      <c r="A8" s="34" t="s">
        <v>76</v>
      </c>
      <c r="B8" s="34"/>
      <c r="C8" s="34"/>
      <c r="D8" s="34"/>
      <c r="E8" s="34"/>
      <c r="F8" s="34"/>
      <c r="G8" s="34"/>
      <c r="H8" s="34"/>
      <c r="I8" s="13">
        <f>SUM(I10:I65)</f>
        <v>6750051.6999999983</v>
      </c>
      <c r="J8" s="13">
        <f>SUM(J10:J65)</f>
        <v>6401749.4999999991</v>
      </c>
    </row>
    <row r="9" spans="1:16" ht="18.75" x14ac:dyDescent="0.2">
      <c r="A9" s="31" t="s">
        <v>92</v>
      </c>
      <c r="B9" s="32"/>
      <c r="C9" s="32"/>
      <c r="D9" s="32"/>
      <c r="E9" s="32"/>
      <c r="F9" s="32"/>
      <c r="G9" s="32"/>
      <c r="H9" s="32"/>
      <c r="I9" s="14"/>
      <c r="J9" s="41"/>
      <c r="L9" s="3"/>
      <c r="M9" s="3"/>
      <c r="N9" s="3"/>
    </row>
    <row r="10" spans="1:16" ht="56.45" customHeight="1" x14ac:dyDescent="0.2">
      <c r="A10" s="16" t="s">
        <v>78</v>
      </c>
      <c r="B10" s="5">
        <v>1</v>
      </c>
      <c r="C10" s="6" t="s">
        <v>143</v>
      </c>
      <c r="D10" s="7">
        <v>41110</v>
      </c>
      <c r="E10" s="6" t="s">
        <v>19</v>
      </c>
      <c r="F10" s="16" t="s">
        <v>10</v>
      </c>
      <c r="G10" s="8">
        <v>1003</v>
      </c>
      <c r="H10" s="8">
        <v>3620252200</v>
      </c>
      <c r="I10" s="11">
        <v>75203.899999999994</v>
      </c>
      <c r="J10" s="11">
        <v>74555.7</v>
      </c>
    </row>
    <row r="11" spans="1:16" ht="93" customHeight="1" x14ac:dyDescent="0.2">
      <c r="A11" s="16" t="s">
        <v>16</v>
      </c>
      <c r="B11" s="5">
        <v>2</v>
      </c>
      <c r="C11" s="6" t="s">
        <v>143</v>
      </c>
      <c r="D11" s="7">
        <v>34838</v>
      </c>
      <c r="E11" s="6" t="s">
        <v>6</v>
      </c>
      <c r="F11" s="16" t="s">
        <v>7</v>
      </c>
      <c r="G11" s="8">
        <v>1004</v>
      </c>
      <c r="H11" s="8">
        <v>3610152700</v>
      </c>
      <c r="I11" s="11">
        <v>4893.8999999999996</v>
      </c>
      <c r="J11" s="11">
        <v>4024.6</v>
      </c>
      <c r="L11" s="3"/>
    </row>
    <row r="12" spans="1:16" ht="73.900000000000006" customHeight="1" x14ac:dyDescent="0.2">
      <c r="A12" s="16" t="s">
        <v>17</v>
      </c>
      <c r="B12" s="5">
        <v>3</v>
      </c>
      <c r="C12" s="6" t="s">
        <v>143</v>
      </c>
      <c r="D12" s="7">
        <v>36055</v>
      </c>
      <c r="E12" s="6" t="s">
        <v>8</v>
      </c>
      <c r="F12" s="16" t="s">
        <v>9</v>
      </c>
      <c r="G12" s="8">
        <v>1003</v>
      </c>
      <c r="H12" s="8">
        <v>3620252400</v>
      </c>
      <c r="I12" s="11">
        <v>16.7</v>
      </c>
      <c r="J12" s="11">
        <v>16.600000000000001</v>
      </c>
    </row>
    <row r="13" spans="1:16" ht="60" customHeight="1" x14ac:dyDescent="0.2">
      <c r="A13" s="16" t="s">
        <v>15</v>
      </c>
      <c r="B13" s="5">
        <v>4</v>
      </c>
      <c r="C13" s="6" t="s">
        <v>143</v>
      </c>
      <c r="D13" s="7">
        <v>34838</v>
      </c>
      <c r="E13" s="6" t="s">
        <v>6</v>
      </c>
      <c r="F13" s="16" t="s">
        <v>7</v>
      </c>
      <c r="G13" s="8">
        <v>1004</v>
      </c>
      <c r="H13" s="8">
        <v>3650152600</v>
      </c>
      <c r="I13" s="11">
        <v>9244.9</v>
      </c>
      <c r="J13" s="11">
        <v>7493.6</v>
      </c>
    </row>
    <row r="14" spans="1:16" ht="115.9" customHeight="1" x14ac:dyDescent="0.2">
      <c r="A14" s="16" t="s">
        <v>20</v>
      </c>
      <c r="B14" s="5">
        <v>5</v>
      </c>
      <c r="C14" s="6" t="s">
        <v>143</v>
      </c>
      <c r="D14" s="7">
        <v>34838</v>
      </c>
      <c r="E14" s="6" t="s">
        <v>6</v>
      </c>
      <c r="F14" s="16" t="s">
        <v>7</v>
      </c>
      <c r="G14" s="8">
        <v>1004</v>
      </c>
      <c r="H14" s="9">
        <v>3610153801</v>
      </c>
      <c r="I14" s="11">
        <v>405246.5</v>
      </c>
      <c r="J14" s="11">
        <v>329615.8</v>
      </c>
    </row>
    <row r="15" spans="1:16" ht="99.6" customHeight="1" x14ac:dyDescent="0.2">
      <c r="A15" s="16" t="s">
        <v>21</v>
      </c>
      <c r="B15" s="5">
        <v>6</v>
      </c>
      <c r="C15" s="6" t="s">
        <v>143</v>
      </c>
      <c r="D15" s="7">
        <v>34838</v>
      </c>
      <c r="E15" s="6" t="s">
        <v>6</v>
      </c>
      <c r="F15" s="16" t="s">
        <v>7</v>
      </c>
      <c r="G15" s="8">
        <v>1004</v>
      </c>
      <c r="H15" s="9">
        <v>3610153802</v>
      </c>
      <c r="I15" s="11">
        <v>35814.400000000001</v>
      </c>
      <c r="J15" s="11">
        <v>30575.4</v>
      </c>
    </row>
    <row r="16" spans="1:16" ht="132" customHeight="1" x14ac:dyDescent="0.2">
      <c r="A16" s="16" t="s">
        <v>86</v>
      </c>
      <c r="B16" s="5">
        <v>7</v>
      </c>
      <c r="C16" s="6" t="s">
        <v>143</v>
      </c>
      <c r="D16" s="7">
        <v>34838</v>
      </c>
      <c r="E16" s="6" t="s">
        <v>6</v>
      </c>
      <c r="F16" s="16" t="s">
        <v>7</v>
      </c>
      <c r="G16" s="8">
        <v>1004</v>
      </c>
      <c r="H16" s="9">
        <v>3610153803</v>
      </c>
      <c r="I16" s="11">
        <v>0.7</v>
      </c>
      <c r="J16" s="28">
        <v>0</v>
      </c>
    </row>
    <row r="17" spans="1:10" ht="93" customHeight="1" x14ac:dyDescent="0.2">
      <c r="A17" s="16" t="s">
        <v>22</v>
      </c>
      <c r="B17" s="5">
        <v>8</v>
      </c>
      <c r="C17" s="6" t="s">
        <v>143</v>
      </c>
      <c r="D17" s="7">
        <v>34838</v>
      </c>
      <c r="E17" s="6" t="s">
        <v>6</v>
      </c>
      <c r="F17" s="16" t="s">
        <v>7</v>
      </c>
      <c r="G17" s="8">
        <v>1004</v>
      </c>
      <c r="H17" s="9">
        <v>3610153804</v>
      </c>
      <c r="I17" s="28">
        <v>3.1</v>
      </c>
      <c r="J17" s="28">
        <v>0</v>
      </c>
    </row>
    <row r="18" spans="1:10" ht="75.599999999999994" customHeight="1" x14ac:dyDescent="0.2">
      <c r="A18" s="16" t="s">
        <v>80</v>
      </c>
      <c r="B18" s="5">
        <v>9</v>
      </c>
      <c r="C18" s="6" t="s">
        <v>81</v>
      </c>
      <c r="D18" s="7">
        <v>33373</v>
      </c>
      <c r="E18" s="6" t="s">
        <v>84</v>
      </c>
      <c r="F18" s="16" t="s">
        <v>90</v>
      </c>
      <c r="G18" s="8">
        <v>1003</v>
      </c>
      <c r="H18" s="9">
        <v>3640151370</v>
      </c>
      <c r="I18" s="23">
        <v>27508</v>
      </c>
      <c r="J18" s="23">
        <v>30487.3</v>
      </c>
    </row>
    <row r="19" spans="1:10" ht="145.9" customHeight="1" x14ac:dyDescent="0.2">
      <c r="A19" s="16" t="s">
        <v>80</v>
      </c>
      <c r="B19" s="5">
        <v>10</v>
      </c>
      <c r="C19" s="6" t="s">
        <v>143</v>
      </c>
      <c r="D19" s="7">
        <v>36125</v>
      </c>
      <c r="E19" s="6" t="s">
        <v>82</v>
      </c>
      <c r="F19" s="16" t="s">
        <v>89</v>
      </c>
      <c r="G19" s="8">
        <v>1003</v>
      </c>
      <c r="H19" s="9">
        <v>3640151370</v>
      </c>
      <c r="I19" s="23">
        <v>283.5</v>
      </c>
      <c r="J19" s="23">
        <v>126</v>
      </c>
    </row>
    <row r="20" spans="1:10" ht="92.45" customHeight="1" x14ac:dyDescent="0.2">
      <c r="A20" s="16" t="s">
        <v>80</v>
      </c>
      <c r="B20" s="5">
        <v>11</v>
      </c>
      <c r="C20" s="6" t="s">
        <v>143</v>
      </c>
      <c r="D20" s="7">
        <v>37266</v>
      </c>
      <c r="E20" s="6" t="s">
        <v>83</v>
      </c>
      <c r="F20" s="16" t="s">
        <v>88</v>
      </c>
      <c r="G20" s="8">
        <v>1003</v>
      </c>
      <c r="H20" s="9">
        <v>3640151370</v>
      </c>
      <c r="I20" s="23">
        <v>567.1</v>
      </c>
      <c r="J20" s="23">
        <v>346.3</v>
      </c>
    </row>
    <row r="21" spans="1:10" ht="128.44999999999999" customHeight="1" x14ac:dyDescent="0.2">
      <c r="A21" s="16" t="s">
        <v>140</v>
      </c>
      <c r="B21" s="5">
        <v>12</v>
      </c>
      <c r="C21" s="6" t="s">
        <v>119</v>
      </c>
      <c r="D21" s="7">
        <v>43095</v>
      </c>
      <c r="E21" s="6">
        <v>1640</v>
      </c>
      <c r="F21" s="16" t="s">
        <v>124</v>
      </c>
      <c r="G21" s="8">
        <v>909</v>
      </c>
      <c r="H21" s="17" t="s">
        <v>137</v>
      </c>
      <c r="I21" s="11">
        <v>30870</v>
      </c>
      <c r="J21" s="11">
        <v>6930</v>
      </c>
    </row>
    <row r="22" spans="1:10" ht="75" customHeight="1" x14ac:dyDescent="0.2">
      <c r="A22" s="16" t="s">
        <v>117</v>
      </c>
      <c r="B22" s="5">
        <v>13</v>
      </c>
      <c r="C22" s="6" t="s">
        <v>24</v>
      </c>
      <c r="D22" s="7">
        <v>38350</v>
      </c>
      <c r="E22" s="6" t="s">
        <v>39</v>
      </c>
      <c r="F22" s="16" t="s">
        <v>40</v>
      </c>
      <c r="G22" s="8">
        <v>1004</v>
      </c>
      <c r="H22" s="9" t="s">
        <v>110</v>
      </c>
      <c r="I22" s="23">
        <v>728363.3</v>
      </c>
      <c r="J22" s="23">
        <v>819010.6</v>
      </c>
    </row>
    <row r="23" spans="1:10" ht="42" customHeight="1" x14ac:dyDescent="0.2">
      <c r="A23" s="16" t="s">
        <v>108</v>
      </c>
      <c r="B23" s="5">
        <v>14</v>
      </c>
      <c r="C23" s="6" t="s">
        <v>5</v>
      </c>
      <c r="D23" s="7">
        <v>43097</v>
      </c>
      <c r="E23" s="6" t="s">
        <v>109</v>
      </c>
      <c r="F23" s="16" t="s">
        <v>122</v>
      </c>
      <c r="G23" s="8">
        <v>1004</v>
      </c>
      <c r="H23" s="9" t="s">
        <v>111</v>
      </c>
      <c r="I23" s="11">
        <v>1218422</v>
      </c>
      <c r="J23" s="11">
        <v>938944.2</v>
      </c>
    </row>
    <row r="24" spans="1:10" ht="111" customHeight="1" x14ac:dyDescent="0.2">
      <c r="A24" s="16" t="s">
        <v>127</v>
      </c>
      <c r="B24" s="5">
        <v>15</v>
      </c>
      <c r="C24" s="6" t="s">
        <v>129</v>
      </c>
      <c r="D24" s="7" t="s">
        <v>130</v>
      </c>
      <c r="E24" s="6">
        <v>1642</v>
      </c>
      <c r="F24" s="16" t="s">
        <v>131</v>
      </c>
      <c r="G24" s="8">
        <v>709</v>
      </c>
      <c r="H24" s="9" t="s">
        <v>128</v>
      </c>
      <c r="I24" s="23">
        <v>9240</v>
      </c>
      <c r="J24" s="23">
        <v>9240</v>
      </c>
    </row>
    <row r="25" spans="1:10" ht="62.45" customHeight="1" x14ac:dyDescent="0.2">
      <c r="A25" s="16" t="s">
        <v>147</v>
      </c>
      <c r="B25" s="15" t="s">
        <v>146</v>
      </c>
      <c r="C25" s="6" t="s">
        <v>24</v>
      </c>
      <c r="D25" s="7">
        <v>43931</v>
      </c>
      <c r="E25" s="6" t="s">
        <v>152</v>
      </c>
      <c r="F25" s="16" t="s">
        <v>153</v>
      </c>
      <c r="G25" s="8">
        <v>1004</v>
      </c>
      <c r="H25" s="9" t="s">
        <v>151</v>
      </c>
      <c r="I25" s="23">
        <v>809260.6</v>
      </c>
      <c r="J25" s="23">
        <v>809203.1</v>
      </c>
    </row>
    <row r="26" spans="1:10" s="24" customFormat="1" ht="166.9" customHeight="1" x14ac:dyDescent="0.2">
      <c r="A26" s="18" t="s">
        <v>158</v>
      </c>
      <c r="B26" s="19" t="s">
        <v>156</v>
      </c>
      <c r="C26" s="20" t="s">
        <v>143</v>
      </c>
      <c r="D26" s="21">
        <v>34838</v>
      </c>
      <c r="E26" s="20" t="s">
        <v>6</v>
      </c>
      <c r="F26" s="18" t="s">
        <v>7</v>
      </c>
      <c r="G26" s="22">
        <v>1004</v>
      </c>
      <c r="H26" s="17" t="s">
        <v>157</v>
      </c>
      <c r="I26" s="23">
        <v>45959.1</v>
      </c>
      <c r="J26" s="23">
        <v>45897.5</v>
      </c>
    </row>
    <row r="27" spans="1:10" ht="23.45" customHeight="1" x14ac:dyDescent="0.2">
      <c r="A27" s="31" t="s">
        <v>79</v>
      </c>
      <c r="B27" s="32"/>
      <c r="C27" s="32"/>
      <c r="D27" s="32"/>
      <c r="E27" s="32"/>
      <c r="F27" s="32"/>
      <c r="G27" s="32"/>
      <c r="H27" s="32"/>
      <c r="I27" s="14"/>
      <c r="J27" s="41"/>
    </row>
    <row r="28" spans="1:10" ht="58.9" customHeight="1" x14ac:dyDescent="0.2">
      <c r="A28" s="16" t="s">
        <v>23</v>
      </c>
      <c r="B28" s="5">
        <v>16</v>
      </c>
      <c r="C28" s="6" t="s">
        <v>24</v>
      </c>
      <c r="D28" s="7">
        <v>37154</v>
      </c>
      <c r="E28" s="6" t="s">
        <v>25</v>
      </c>
      <c r="F28" s="16" t="s">
        <v>26</v>
      </c>
      <c r="G28" s="8">
        <v>1004</v>
      </c>
      <c r="H28" s="9">
        <v>3650110030</v>
      </c>
      <c r="I28" s="10">
        <v>354765.5</v>
      </c>
      <c r="J28" s="10">
        <v>328273.39999999997</v>
      </c>
    </row>
    <row r="29" spans="1:10" ht="79.150000000000006" customHeight="1" x14ac:dyDescent="0.2">
      <c r="A29" s="16" t="s">
        <v>75</v>
      </c>
      <c r="B29" s="5">
        <v>17</v>
      </c>
      <c r="C29" s="6" t="s">
        <v>70</v>
      </c>
      <c r="D29" s="7">
        <v>37253</v>
      </c>
      <c r="E29" s="6" t="s">
        <v>71</v>
      </c>
      <c r="F29" s="16" t="s">
        <v>72</v>
      </c>
      <c r="G29" s="8">
        <v>1003</v>
      </c>
      <c r="H29" s="9">
        <v>3620210080</v>
      </c>
      <c r="I29" s="10">
        <v>121.8</v>
      </c>
      <c r="J29" s="10">
        <v>121.7</v>
      </c>
    </row>
    <row r="30" spans="1:10" ht="93" customHeight="1" x14ac:dyDescent="0.2">
      <c r="A30" s="16" t="s">
        <v>27</v>
      </c>
      <c r="B30" s="5">
        <f t="shared" ref="B30:B60" si="0">B29+1</f>
        <v>18</v>
      </c>
      <c r="C30" s="6" t="s">
        <v>24</v>
      </c>
      <c r="D30" s="7">
        <v>37631</v>
      </c>
      <c r="E30" s="6" t="s">
        <v>28</v>
      </c>
      <c r="F30" s="16" t="s">
        <v>29</v>
      </c>
      <c r="G30" s="15" t="s">
        <v>30</v>
      </c>
      <c r="H30" s="15" t="s">
        <v>104</v>
      </c>
      <c r="I30" s="10">
        <v>4958.8</v>
      </c>
      <c r="J30" s="11">
        <v>3624.4</v>
      </c>
    </row>
    <row r="31" spans="1:10" ht="97.15" customHeight="1" x14ac:dyDescent="0.2">
      <c r="A31" s="16" t="s">
        <v>31</v>
      </c>
      <c r="B31" s="5">
        <f t="shared" si="0"/>
        <v>19</v>
      </c>
      <c r="C31" s="6" t="s">
        <v>24</v>
      </c>
      <c r="D31" s="7">
        <v>37631</v>
      </c>
      <c r="E31" s="6" t="s">
        <v>28</v>
      </c>
      <c r="F31" s="16" t="s">
        <v>29</v>
      </c>
      <c r="G31" s="8">
        <v>1001</v>
      </c>
      <c r="H31" s="15" t="s">
        <v>103</v>
      </c>
      <c r="I31" s="10">
        <v>12648.8</v>
      </c>
      <c r="J31" s="10">
        <v>11647.099999999999</v>
      </c>
    </row>
    <row r="32" spans="1:10" ht="43.15" customHeight="1" x14ac:dyDescent="0.2">
      <c r="A32" s="16" t="s">
        <v>32</v>
      </c>
      <c r="B32" s="5">
        <f t="shared" si="0"/>
        <v>20</v>
      </c>
      <c r="C32" s="6" t="s">
        <v>24</v>
      </c>
      <c r="D32" s="7">
        <v>37694</v>
      </c>
      <c r="E32" s="6" t="s">
        <v>33</v>
      </c>
      <c r="F32" s="16" t="s">
        <v>163</v>
      </c>
      <c r="G32" s="8">
        <v>1003</v>
      </c>
      <c r="H32" s="9">
        <v>3620210070</v>
      </c>
      <c r="I32" s="10">
        <v>35960.199999999997</v>
      </c>
      <c r="J32" s="10">
        <v>36306.5</v>
      </c>
    </row>
    <row r="33" spans="1:10" ht="57.6" customHeight="1" x14ac:dyDescent="0.2">
      <c r="A33" s="16" t="s">
        <v>34</v>
      </c>
      <c r="B33" s="5">
        <f t="shared" si="0"/>
        <v>21</v>
      </c>
      <c r="C33" s="6" t="s">
        <v>24</v>
      </c>
      <c r="D33" s="7">
        <v>37952</v>
      </c>
      <c r="E33" s="6" t="s">
        <v>35</v>
      </c>
      <c r="F33" s="16" t="s">
        <v>36</v>
      </c>
      <c r="G33" s="8">
        <v>1004</v>
      </c>
      <c r="H33" s="9">
        <v>3650110040</v>
      </c>
      <c r="I33" s="10">
        <v>213665.8</v>
      </c>
      <c r="J33" s="10">
        <v>201253.6</v>
      </c>
    </row>
    <row r="34" spans="1:10" ht="61.15" customHeight="1" x14ac:dyDescent="0.2">
      <c r="A34" s="16" t="s">
        <v>37</v>
      </c>
      <c r="B34" s="5">
        <f t="shared" si="0"/>
        <v>22</v>
      </c>
      <c r="C34" s="6" t="s">
        <v>24</v>
      </c>
      <c r="D34" s="7">
        <v>37952</v>
      </c>
      <c r="E34" s="6" t="s">
        <v>35</v>
      </c>
      <c r="F34" s="16" t="s">
        <v>36</v>
      </c>
      <c r="G34" s="8">
        <v>1004</v>
      </c>
      <c r="H34" s="9">
        <v>3650110050</v>
      </c>
      <c r="I34" s="10">
        <v>100215.6</v>
      </c>
      <c r="J34" s="10">
        <v>92292.7</v>
      </c>
    </row>
    <row r="35" spans="1:10" ht="58.9" customHeight="1" x14ac:dyDescent="0.2">
      <c r="A35" s="16" t="s">
        <v>38</v>
      </c>
      <c r="B35" s="5">
        <f t="shared" si="0"/>
        <v>23</v>
      </c>
      <c r="C35" s="6" t="s">
        <v>24</v>
      </c>
      <c r="D35" s="7">
        <v>38350</v>
      </c>
      <c r="E35" s="6" t="s">
        <v>39</v>
      </c>
      <c r="F35" s="16" t="s">
        <v>40</v>
      </c>
      <c r="G35" s="8">
        <v>1004</v>
      </c>
      <c r="H35" s="9">
        <v>3610110010</v>
      </c>
      <c r="I35" s="10">
        <v>121667.5</v>
      </c>
      <c r="J35" s="10">
        <v>124639.8</v>
      </c>
    </row>
    <row r="36" spans="1:10" ht="79.900000000000006" customHeight="1" x14ac:dyDescent="0.2">
      <c r="A36" s="16" t="s">
        <v>117</v>
      </c>
      <c r="B36" s="5">
        <f t="shared" si="0"/>
        <v>24</v>
      </c>
      <c r="C36" s="6" t="s">
        <v>24</v>
      </c>
      <c r="D36" s="7">
        <v>38350</v>
      </c>
      <c r="E36" s="6" t="s">
        <v>39</v>
      </c>
      <c r="F36" s="16" t="s">
        <v>40</v>
      </c>
      <c r="G36" s="8">
        <v>1004</v>
      </c>
      <c r="H36" s="9" t="s">
        <v>110</v>
      </c>
      <c r="I36" s="26">
        <v>138735.9</v>
      </c>
      <c r="J36" s="26">
        <v>156002</v>
      </c>
    </row>
    <row r="37" spans="1:10" ht="96" customHeight="1" x14ac:dyDescent="0.2">
      <c r="A37" s="16" t="s">
        <v>120</v>
      </c>
      <c r="B37" s="5">
        <f t="shared" si="0"/>
        <v>25</v>
      </c>
      <c r="C37" s="6" t="s">
        <v>24</v>
      </c>
      <c r="D37" s="7">
        <v>38350</v>
      </c>
      <c r="E37" s="6" t="s">
        <v>39</v>
      </c>
      <c r="F37" s="16" t="s">
        <v>40</v>
      </c>
      <c r="G37" s="8">
        <v>1004</v>
      </c>
      <c r="H37" s="9" t="s">
        <v>112</v>
      </c>
      <c r="I37" s="10">
        <v>13162.6</v>
      </c>
      <c r="J37" s="10">
        <v>14139</v>
      </c>
    </row>
    <row r="38" spans="1:10" ht="58.9" customHeight="1" x14ac:dyDescent="0.2">
      <c r="A38" s="16" t="s">
        <v>41</v>
      </c>
      <c r="B38" s="5">
        <f t="shared" si="0"/>
        <v>26</v>
      </c>
      <c r="C38" s="6" t="s">
        <v>24</v>
      </c>
      <c r="D38" s="7">
        <v>38350</v>
      </c>
      <c r="E38" s="6" t="s">
        <v>39</v>
      </c>
      <c r="F38" s="16" t="s">
        <v>40</v>
      </c>
      <c r="G38" s="8">
        <v>1004</v>
      </c>
      <c r="H38" s="9" t="s">
        <v>113</v>
      </c>
      <c r="I38" s="10">
        <v>99061.9</v>
      </c>
      <c r="J38" s="10">
        <v>66933.100000000006</v>
      </c>
    </row>
    <row r="39" spans="1:10" ht="41.45" customHeight="1" x14ac:dyDescent="0.2">
      <c r="A39" s="16" t="s">
        <v>100</v>
      </c>
      <c r="B39" s="5">
        <f t="shared" si="0"/>
        <v>27</v>
      </c>
      <c r="C39" s="6" t="s">
        <v>24</v>
      </c>
      <c r="D39" s="7">
        <v>38350</v>
      </c>
      <c r="E39" s="6" t="s">
        <v>42</v>
      </c>
      <c r="F39" s="16" t="s">
        <v>101</v>
      </c>
      <c r="G39" s="8">
        <v>1004</v>
      </c>
      <c r="H39" s="9">
        <v>3610110020</v>
      </c>
      <c r="I39" s="10">
        <v>160868</v>
      </c>
      <c r="J39" s="10">
        <v>157459.09999999998</v>
      </c>
    </row>
    <row r="40" spans="1:10" ht="76.900000000000006" customHeight="1" x14ac:dyDescent="0.2">
      <c r="A40" s="16" t="s">
        <v>43</v>
      </c>
      <c r="B40" s="5">
        <f t="shared" si="0"/>
        <v>28</v>
      </c>
      <c r="C40" s="6" t="s">
        <v>24</v>
      </c>
      <c r="D40" s="7">
        <v>38350</v>
      </c>
      <c r="E40" s="6" t="s">
        <v>44</v>
      </c>
      <c r="F40" s="16" t="s">
        <v>45</v>
      </c>
      <c r="G40" s="8">
        <v>1003</v>
      </c>
      <c r="H40" s="9">
        <v>3620210010</v>
      </c>
      <c r="I40" s="10">
        <v>14578.6</v>
      </c>
      <c r="J40" s="10">
        <v>14273.6</v>
      </c>
    </row>
    <row r="41" spans="1:10" ht="337.5" x14ac:dyDescent="0.2">
      <c r="A41" s="16" t="s">
        <v>46</v>
      </c>
      <c r="B41" s="5">
        <f t="shared" si="0"/>
        <v>29</v>
      </c>
      <c r="C41" s="6" t="s">
        <v>24</v>
      </c>
      <c r="D41" s="7">
        <v>38350</v>
      </c>
      <c r="E41" s="6" t="s">
        <v>47</v>
      </c>
      <c r="F41" s="16" t="s">
        <v>48</v>
      </c>
      <c r="G41" s="8">
        <v>1003</v>
      </c>
      <c r="H41" s="9">
        <v>3620210020</v>
      </c>
      <c r="I41" s="10">
        <v>879903.3</v>
      </c>
      <c r="J41" s="10">
        <v>869307.2</v>
      </c>
    </row>
    <row r="42" spans="1:10" ht="337.5" x14ac:dyDescent="0.2">
      <c r="A42" s="16" t="s">
        <v>49</v>
      </c>
      <c r="B42" s="5">
        <f t="shared" si="0"/>
        <v>30</v>
      </c>
      <c r="C42" s="6" t="s">
        <v>24</v>
      </c>
      <c r="D42" s="7">
        <v>38350</v>
      </c>
      <c r="E42" s="6" t="s">
        <v>47</v>
      </c>
      <c r="F42" s="16" t="s">
        <v>48</v>
      </c>
      <c r="G42" s="8">
        <v>1003</v>
      </c>
      <c r="H42" s="9">
        <v>3620210030</v>
      </c>
      <c r="I42" s="10">
        <v>55084.3</v>
      </c>
      <c r="J42" s="10">
        <v>51547.1</v>
      </c>
    </row>
    <row r="43" spans="1:10" ht="337.5" x14ac:dyDescent="0.2">
      <c r="A43" s="16" t="s">
        <v>50</v>
      </c>
      <c r="B43" s="5">
        <f t="shared" si="0"/>
        <v>31</v>
      </c>
      <c r="C43" s="6" t="s">
        <v>24</v>
      </c>
      <c r="D43" s="7">
        <v>38350</v>
      </c>
      <c r="E43" s="6" t="s">
        <v>47</v>
      </c>
      <c r="F43" s="16" t="s">
        <v>48</v>
      </c>
      <c r="G43" s="8">
        <v>1003</v>
      </c>
      <c r="H43" s="9">
        <v>3620210040</v>
      </c>
      <c r="I43" s="10">
        <v>2662</v>
      </c>
      <c r="J43" s="10">
        <v>2580.5</v>
      </c>
    </row>
    <row r="44" spans="1:10" ht="93.75" x14ac:dyDescent="0.2">
      <c r="A44" s="16" t="s">
        <v>99</v>
      </c>
      <c r="B44" s="5">
        <f t="shared" si="0"/>
        <v>32</v>
      </c>
      <c r="C44" s="6" t="s">
        <v>52</v>
      </c>
      <c r="D44" s="7">
        <v>38413</v>
      </c>
      <c r="E44" s="6" t="s">
        <v>53</v>
      </c>
      <c r="F44" s="16" t="s">
        <v>54</v>
      </c>
      <c r="G44" s="8">
        <v>1004</v>
      </c>
      <c r="H44" s="9">
        <v>3630210010</v>
      </c>
      <c r="I44" s="10">
        <v>36755.599999999999</v>
      </c>
      <c r="J44" s="10">
        <v>36278.799999999996</v>
      </c>
    </row>
    <row r="45" spans="1:10" ht="93" customHeight="1" x14ac:dyDescent="0.2">
      <c r="A45" s="16" t="s">
        <v>51</v>
      </c>
      <c r="B45" s="5">
        <f t="shared" si="0"/>
        <v>33</v>
      </c>
      <c r="C45" s="6" t="s">
        <v>52</v>
      </c>
      <c r="D45" s="7">
        <v>38413</v>
      </c>
      <c r="E45" s="6" t="s">
        <v>53</v>
      </c>
      <c r="F45" s="16" t="s">
        <v>54</v>
      </c>
      <c r="G45" s="8">
        <v>1003</v>
      </c>
      <c r="H45" s="9">
        <v>3640110060</v>
      </c>
      <c r="I45" s="10">
        <v>7793.8</v>
      </c>
      <c r="J45" s="10">
        <v>7312.4</v>
      </c>
    </row>
    <row r="46" spans="1:10" ht="152.44999999999999" customHeight="1" x14ac:dyDescent="0.2">
      <c r="A46" s="16" t="s">
        <v>55</v>
      </c>
      <c r="B46" s="5">
        <f t="shared" si="0"/>
        <v>34</v>
      </c>
      <c r="C46" s="6" t="s">
        <v>24</v>
      </c>
      <c r="D46" s="7">
        <v>38405</v>
      </c>
      <c r="E46" s="6" t="s">
        <v>56</v>
      </c>
      <c r="F46" s="16" t="s">
        <v>57</v>
      </c>
      <c r="G46" s="8">
        <v>1003</v>
      </c>
      <c r="H46" s="9">
        <v>3640110010</v>
      </c>
      <c r="I46" s="10">
        <v>35548.1</v>
      </c>
      <c r="J46" s="10">
        <v>34552.800000000003</v>
      </c>
    </row>
    <row r="47" spans="1:10" ht="93" customHeight="1" x14ac:dyDescent="0.2">
      <c r="A47" s="16" t="s">
        <v>58</v>
      </c>
      <c r="B47" s="5">
        <f t="shared" si="0"/>
        <v>35</v>
      </c>
      <c r="C47" s="6" t="s">
        <v>59</v>
      </c>
      <c r="D47" s="7" t="s">
        <v>133</v>
      </c>
      <c r="E47" s="6" t="s">
        <v>132</v>
      </c>
      <c r="F47" s="16" t="s">
        <v>102</v>
      </c>
      <c r="G47" s="8">
        <v>1001</v>
      </c>
      <c r="H47" s="9">
        <v>3620210060</v>
      </c>
      <c r="I47" s="10">
        <v>72955.600000000006</v>
      </c>
      <c r="J47" s="10">
        <v>72313</v>
      </c>
    </row>
    <row r="48" spans="1:10" ht="37.9" customHeight="1" x14ac:dyDescent="0.2">
      <c r="A48" s="16" t="s">
        <v>60</v>
      </c>
      <c r="B48" s="5">
        <f t="shared" si="0"/>
        <v>36</v>
      </c>
      <c r="C48" s="6" t="s">
        <v>24</v>
      </c>
      <c r="D48" s="7">
        <v>39079</v>
      </c>
      <c r="E48" s="6" t="s">
        <v>61</v>
      </c>
      <c r="F48" s="16" t="s">
        <v>62</v>
      </c>
      <c r="G48" s="8">
        <v>1004</v>
      </c>
      <c r="H48" s="9">
        <v>3650110060</v>
      </c>
      <c r="I48" s="10">
        <v>152</v>
      </c>
      <c r="J48" s="10">
        <v>0</v>
      </c>
    </row>
    <row r="49" spans="1:10" ht="39.6" customHeight="1" x14ac:dyDescent="0.2">
      <c r="A49" s="16" t="s">
        <v>63</v>
      </c>
      <c r="B49" s="5">
        <f t="shared" si="0"/>
        <v>37</v>
      </c>
      <c r="C49" s="6" t="s">
        <v>24</v>
      </c>
      <c r="D49" s="7">
        <v>39079</v>
      </c>
      <c r="E49" s="6" t="s">
        <v>61</v>
      </c>
      <c r="F49" s="16" t="s">
        <v>62</v>
      </c>
      <c r="G49" s="8">
        <v>1004</v>
      </c>
      <c r="H49" s="9">
        <v>3650110070</v>
      </c>
      <c r="I49" s="10">
        <v>38.1</v>
      </c>
      <c r="J49" s="10">
        <v>0</v>
      </c>
    </row>
    <row r="50" spans="1:10" ht="56.45" customHeight="1" x14ac:dyDescent="0.2">
      <c r="A50" s="16" t="s">
        <v>64</v>
      </c>
      <c r="B50" s="5">
        <f t="shared" si="0"/>
        <v>38</v>
      </c>
      <c r="C50" s="6" t="s">
        <v>24</v>
      </c>
      <c r="D50" s="7">
        <v>39427</v>
      </c>
      <c r="E50" s="6" t="s">
        <v>65</v>
      </c>
      <c r="F50" s="16" t="s">
        <v>66</v>
      </c>
      <c r="G50" s="8">
        <v>1003</v>
      </c>
      <c r="H50" s="9">
        <v>3620210050</v>
      </c>
      <c r="I50" s="10">
        <v>609501.4</v>
      </c>
      <c r="J50" s="10">
        <v>607367.4</v>
      </c>
    </row>
    <row r="51" spans="1:10" ht="93.6" customHeight="1" x14ac:dyDescent="0.2">
      <c r="A51" s="16" t="s">
        <v>118</v>
      </c>
      <c r="B51" s="5">
        <f t="shared" si="0"/>
        <v>39</v>
      </c>
      <c r="C51" s="6" t="s">
        <v>24</v>
      </c>
      <c r="D51" s="7">
        <v>40247</v>
      </c>
      <c r="E51" s="6" t="s">
        <v>73</v>
      </c>
      <c r="F51" s="16" t="s">
        <v>74</v>
      </c>
      <c r="G51" s="8">
        <v>1103</v>
      </c>
      <c r="H51" s="9">
        <v>3420310070</v>
      </c>
      <c r="I51" s="10">
        <v>2627.1</v>
      </c>
      <c r="J51" s="10">
        <v>2550.3000000000002</v>
      </c>
    </row>
    <row r="52" spans="1:10" ht="58.9" customHeight="1" x14ac:dyDescent="0.2">
      <c r="A52" s="16" t="s">
        <v>67</v>
      </c>
      <c r="B52" s="5">
        <f t="shared" si="0"/>
        <v>40</v>
      </c>
      <c r="C52" s="6" t="s">
        <v>24</v>
      </c>
      <c r="D52" s="7">
        <v>40491</v>
      </c>
      <c r="E52" s="6" t="s">
        <v>68</v>
      </c>
      <c r="F52" s="16" t="s">
        <v>69</v>
      </c>
      <c r="G52" s="8">
        <v>1004</v>
      </c>
      <c r="H52" s="9">
        <v>3650110080</v>
      </c>
      <c r="I52" s="10">
        <v>5303.2</v>
      </c>
      <c r="J52" s="10">
        <v>4464.4000000000005</v>
      </c>
    </row>
    <row r="53" spans="1:10" ht="370.15" customHeight="1" x14ac:dyDescent="0.2">
      <c r="A53" s="16" t="s">
        <v>121</v>
      </c>
      <c r="B53" s="5">
        <f t="shared" si="0"/>
        <v>41</v>
      </c>
      <c r="C53" s="6" t="s">
        <v>24</v>
      </c>
      <c r="D53" s="7">
        <v>40899</v>
      </c>
      <c r="E53" s="6" t="s">
        <v>85</v>
      </c>
      <c r="F53" s="16" t="s">
        <v>87</v>
      </c>
      <c r="G53" s="8">
        <v>1003</v>
      </c>
      <c r="H53" s="9">
        <v>3640110050</v>
      </c>
      <c r="I53" s="10">
        <v>70395.8</v>
      </c>
      <c r="J53" s="10">
        <v>72318.5</v>
      </c>
    </row>
    <row r="54" spans="1:10" ht="75" x14ac:dyDescent="0.2">
      <c r="A54" s="16" t="s">
        <v>96</v>
      </c>
      <c r="B54" s="5">
        <f t="shared" si="0"/>
        <v>42</v>
      </c>
      <c r="C54" s="6" t="s">
        <v>24</v>
      </c>
      <c r="D54" s="7">
        <v>40757</v>
      </c>
      <c r="E54" s="6" t="s">
        <v>97</v>
      </c>
      <c r="F54" s="16" t="s">
        <v>98</v>
      </c>
      <c r="G54" s="8">
        <v>1003</v>
      </c>
      <c r="H54" s="9">
        <v>3640110030</v>
      </c>
      <c r="I54" s="10">
        <v>122.9</v>
      </c>
      <c r="J54" s="10">
        <v>0</v>
      </c>
    </row>
    <row r="55" spans="1:10" ht="133.15" customHeight="1" x14ac:dyDescent="0.2">
      <c r="A55" s="16" t="s">
        <v>140</v>
      </c>
      <c r="B55" s="5">
        <f t="shared" si="0"/>
        <v>43</v>
      </c>
      <c r="C55" s="6" t="s">
        <v>77</v>
      </c>
      <c r="D55" s="7">
        <v>43585</v>
      </c>
      <c r="E55" s="6" t="s">
        <v>125</v>
      </c>
      <c r="F55" s="16" t="s">
        <v>126</v>
      </c>
      <c r="G55" s="8">
        <v>909</v>
      </c>
      <c r="H55" s="17" t="s">
        <v>137</v>
      </c>
      <c r="I55" s="11">
        <f>6130-250</f>
        <v>5880</v>
      </c>
      <c r="J55" s="11">
        <v>1320</v>
      </c>
    </row>
    <row r="56" spans="1:10" ht="130.15" customHeight="1" x14ac:dyDescent="0.2">
      <c r="A56" s="16" t="s">
        <v>105</v>
      </c>
      <c r="B56" s="5">
        <f t="shared" si="0"/>
        <v>44</v>
      </c>
      <c r="C56" s="6" t="s">
        <v>77</v>
      </c>
      <c r="D56" s="7">
        <v>43332</v>
      </c>
      <c r="E56" s="6" t="s">
        <v>106</v>
      </c>
      <c r="F56" s="16" t="s">
        <v>107</v>
      </c>
      <c r="G56" s="8">
        <v>909</v>
      </c>
      <c r="H56" s="9" t="s">
        <v>114</v>
      </c>
      <c r="I56" s="10">
        <v>2400</v>
      </c>
      <c r="J56" s="10">
        <v>0</v>
      </c>
    </row>
    <row r="57" spans="1:10" s="24" customFormat="1" ht="185.45" customHeight="1" x14ac:dyDescent="0.2">
      <c r="A57" s="18" t="s">
        <v>91</v>
      </c>
      <c r="B57" s="25">
        <f t="shared" si="0"/>
        <v>45</v>
      </c>
      <c r="C57" s="20" t="s">
        <v>77</v>
      </c>
      <c r="D57" s="21">
        <v>43769</v>
      </c>
      <c r="E57" s="20" t="s">
        <v>134</v>
      </c>
      <c r="F57" s="18" t="s">
        <v>139</v>
      </c>
      <c r="G57" s="22">
        <v>909</v>
      </c>
      <c r="H57" s="17" t="s">
        <v>115</v>
      </c>
      <c r="I57" s="26">
        <v>9720</v>
      </c>
      <c r="J57" s="23">
        <v>6192</v>
      </c>
    </row>
    <row r="58" spans="1:10" ht="166.9" customHeight="1" x14ac:dyDescent="0.2">
      <c r="A58" s="16" t="s">
        <v>93</v>
      </c>
      <c r="B58" s="5">
        <f t="shared" si="0"/>
        <v>46</v>
      </c>
      <c r="C58" s="6" t="s">
        <v>24</v>
      </c>
      <c r="D58" s="7">
        <v>41913</v>
      </c>
      <c r="E58" s="6" t="s">
        <v>94</v>
      </c>
      <c r="F58" s="16" t="s">
        <v>95</v>
      </c>
      <c r="G58" s="8">
        <v>1003</v>
      </c>
      <c r="H58" s="9">
        <v>3640110020</v>
      </c>
      <c r="I58" s="10">
        <v>102.4</v>
      </c>
      <c r="J58" s="10">
        <v>0</v>
      </c>
    </row>
    <row r="59" spans="1:10" s="24" customFormat="1" ht="205.15" customHeight="1" x14ac:dyDescent="0.2">
      <c r="A59" s="18" t="s">
        <v>144</v>
      </c>
      <c r="B59" s="25">
        <f t="shared" si="0"/>
        <v>47</v>
      </c>
      <c r="C59" s="20" t="s">
        <v>77</v>
      </c>
      <c r="D59" s="21">
        <v>43769</v>
      </c>
      <c r="E59" s="20" t="s">
        <v>135</v>
      </c>
      <c r="F59" s="18" t="s">
        <v>138</v>
      </c>
      <c r="G59" s="22">
        <v>909</v>
      </c>
      <c r="H59" s="17" t="s">
        <v>116</v>
      </c>
      <c r="I59" s="26">
        <v>7250</v>
      </c>
      <c r="J59" s="26">
        <v>5550</v>
      </c>
    </row>
    <row r="60" spans="1:10" s="24" customFormat="1" ht="190.15" customHeight="1" x14ac:dyDescent="0.2">
      <c r="A60" s="18" t="s">
        <v>141</v>
      </c>
      <c r="B60" s="25">
        <f t="shared" si="0"/>
        <v>48</v>
      </c>
      <c r="C60" s="20" t="s">
        <v>77</v>
      </c>
      <c r="D60" s="21">
        <v>43769</v>
      </c>
      <c r="E60" s="20" t="s">
        <v>136</v>
      </c>
      <c r="F60" s="18" t="s">
        <v>142</v>
      </c>
      <c r="G60" s="22">
        <v>704</v>
      </c>
      <c r="H60" s="17" t="s">
        <v>123</v>
      </c>
      <c r="I60" s="26">
        <v>1140</v>
      </c>
      <c r="J60" s="26">
        <v>660</v>
      </c>
    </row>
    <row r="61" spans="1:10" ht="61.9" customHeight="1" x14ac:dyDescent="0.2">
      <c r="A61" s="16" t="s">
        <v>148</v>
      </c>
      <c r="B61" s="5">
        <v>49</v>
      </c>
      <c r="C61" s="6" t="s">
        <v>24</v>
      </c>
      <c r="D61" s="7">
        <v>37694</v>
      </c>
      <c r="E61" s="6" t="s">
        <v>33</v>
      </c>
      <c r="F61" s="16" t="s">
        <v>163</v>
      </c>
      <c r="G61" s="8">
        <v>1004</v>
      </c>
      <c r="H61" s="9" t="s">
        <v>145</v>
      </c>
      <c r="I61" s="10">
        <v>1200</v>
      </c>
      <c r="J61" s="26">
        <v>300</v>
      </c>
    </row>
    <row r="62" spans="1:10" ht="119.45" customHeight="1" x14ac:dyDescent="0.2">
      <c r="A62" s="16" t="s">
        <v>127</v>
      </c>
      <c r="B62" s="5">
        <v>50</v>
      </c>
      <c r="C62" s="6" t="s">
        <v>24</v>
      </c>
      <c r="D62" s="7">
        <v>41472</v>
      </c>
      <c r="E62" s="6" t="s">
        <v>154</v>
      </c>
      <c r="F62" s="16" t="s">
        <v>155</v>
      </c>
      <c r="G62" s="8">
        <v>709</v>
      </c>
      <c r="H62" s="9" t="s">
        <v>128</v>
      </c>
      <c r="I62" s="10">
        <v>1760</v>
      </c>
      <c r="J62" s="26">
        <v>1760</v>
      </c>
    </row>
    <row r="63" spans="1:10" ht="62.45" customHeight="1" x14ac:dyDescent="0.2">
      <c r="A63" s="16" t="s">
        <v>147</v>
      </c>
      <c r="B63" s="15" t="s">
        <v>149</v>
      </c>
      <c r="C63" s="6" t="s">
        <v>24</v>
      </c>
      <c r="D63" s="7">
        <v>43931</v>
      </c>
      <c r="E63" s="6" t="s">
        <v>152</v>
      </c>
      <c r="F63" s="16" t="s">
        <v>153</v>
      </c>
      <c r="G63" s="8">
        <v>1004</v>
      </c>
      <c r="H63" s="9" t="s">
        <v>151</v>
      </c>
      <c r="I63" s="11">
        <v>154144.9</v>
      </c>
      <c r="J63" s="23">
        <v>154134</v>
      </c>
    </row>
    <row r="64" spans="1:10" ht="82.9" customHeight="1" x14ac:dyDescent="0.2">
      <c r="A64" s="16" t="s">
        <v>164</v>
      </c>
      <c r="B64" s="15" t="s">
        <v>150</v>
      </c>
      <c r="C64" s="6" t="s">
        <v>24</v>
      </c>
      <c r="D64" s="7">
        <v>43931</v>
      </c>
      <c r="E64" s="6" t="s">
        <v>152</v>
      </c>
      <c r="F64" s="16" t="s">
        <v>153</v>
      </c>
      <c r="G64" s="8">
        <v>1004</v>
      </c>
      <c r="H64" s="9">
        <v>3610110090</v>
      </c>
      <c r="I64" s="11">
        <v>14451.1</v>
      </c>
      <c r="J64" s="26">
        <v>8707.1</v>
      </c>
    </row>
    <row r="65" spans="1:10" s="24" customFormat="1" ht="112.5" x14ac:dyDescent="0.2">
      <c r="A65" s="18" t="s">
        <v>159</v>
      </c>
      <c r="B65" s="19" t="s">
        <v>160</v>
      </c>
      <c r="C65" s="20" t="s">
        <v>77</v>
      </c>
      <c r="D65" s="21">
        <v>44001</v>
      </c>
      <c r="E65" s="20" t="s">
        <v>162</v>
      </c>
      <c r="F65" s="18" t="s">
        <v>161</v>
      </c>
      <c r="G65" s="22">
        <v>1004</v>
      </c>
      <c r="H65" s="17">
        <v>6230210050</v>
      </c>
      <c r="I65" s="23">
        <v>101851.4</v>
      </c>
      <c r="J65" s="23">
        <v>149101.29999999999</v>
      </c>
    </row>
  </sheetData>
  <autoFilter ref="A7:L65"/>
  <mergeCells count="17">
    <mergeCell ref="F1:J1"/>
    <mergeCell ref="I4:I6"/>
    <mergeCell ref="J4:J6"/>
    <mergeCell ref="A9:H9"/>
    <mergeCell ref="A2:J2"/>
    <mergeCell ref="A27:H27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</mergeCells>
  <phoneticPr fontId="4" type="noConversion"/>
  <printOptions horizontalCentered="1"/>
  <pageMargins left="0.59055118110236227" right="0.59055118110236227" top="0.31496062992125984" bottom="0.27559055118110237" header="0.15748031496062992" footer="0.15748031496062992"/>
  <pageSetup paperSize="9" scale="62" fitToHeight="7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Чижова Елена Анатольевна</cp:lastModifiedBy>
  <cp:lastPrinted>2021-04-14T12:01:22Z</cp:lastPrinted>
  <dcterms:created xsi:type="dcterms:W3CDTF">2010-10-13T06:22:15Z</dcterms:created>
  <dcterms:modified xsi:type="dcterms:W3CDTF">2021-04-19T06:36:15Z</dcterms:modified>
</cp:coreProperties>
</file>