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480" windowHeight="11640"/>
  </bookViews>
  <sheets>
    <sheet name="Приложение 24" sheetId="1" r:id="rId1"/>
  </sheets>
  <definedNames>
    <definedName name="_xlnm.Print_Area" localSheetId="0">'Приложение 24'!$A$1:$H$53</definedName>
  </definedNames>
  <calcPr calcId="152511"/>
</workbook>
</file>

<file path=xl/calcChain.xml><?xml version="1.0" encoding="utf-8"?>
<calcChain xmlns="http://schemas.openxmlformats.org/spreadsheetml/2006/main">
  <c r="G53" i="1" l="1"/>
  <c r="F53" i="1"/>
  <c r="H51" i="1" l="1"/>
  <c r="H53" i="1" s="1"/>
  <c r="B7" i="1" l="1"/>
  <c r="C7" i="1" s="1"/>
  <c r="D7" i="1" s="1"/>
  <c r="E7" i="1" s="1"/>
  <c r="F7" i="1" s="1"/>
  <c r="G7" i="1" s="1"/>
  <c r="H7" i="1" s="1"/>
  <c r="E51" i="1"/>
  <c r="E53" i="1" s="1"/>
  <c r="D51" i="1"/>
  <c r="D53" i="1" s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1" i="1" l="1"/>
  <c r="C53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</calcChain>
</file>

<file path=xl/sharedStrings.xml><?xml version="1.0" encoding="utf-8"?>
<sst xmlns="http://schemas.openxmlformats.org/spreadsheetml/2006/main" count="62" uniqueCount="58">
  <si>
    <t>№
 п/п</t>
  </si>
  <si>
    <t>Наименование 
муниципальных образований</t>
  </si>
  <si>
    <t>Всего</t>
  </si>
  <si>
    <t>в том числе</t>
  </si>
  <si>
    <t>заработная плата с начислениями и компенсационными выплатами</t>
  </si>
  <si>
    <t xml:space="preserve"> расходы на обеспечение образовательного процесса </t>
  </si>
  <si>
    <t>г.Вышний Волочек</t>
  </si>
  <si>
    <t>г.Кимры</t>
  </si>
  <si>
    <t>г.Ржев</t>
  </si>
  <si>
    <t>г.Тверь</t>
  </si>
  <si>
    <t>г.Торжок</t>
  </si>
  <si>
    <t>Андреапольский район</t>
  </si>
  <si>
    <t>Бежецкий район</t>
  </si>
  <si>
    <t>Бельский район</t>
  </si>
  <si>
    <t>Бологовский район</t>
  </si>
  <si>
    <t>Весьегонский район</t>
  </si>
  <si>
    <t>Вышневолоцкий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</si>
  <si>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</si>
  <si>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</si>
  <si>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</si>
  <si>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</si>
  <si>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</si>
  <si>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Кашинский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</si>
  <si>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</si>
  <si>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</si>
  <si>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</si>
  <si>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</si>
  <si>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</si>
  <si>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</si>
  <si>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</si>
  <si>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</si>
  <si>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</si>
  <si>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Нелидовский район</t>
  </si>
  <si>
    <t>Оленинский район</t>
  </si>
  <si>
    <t>Осташковский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</si>
  <si>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</si>
  <si>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</si>
  <si>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</si>
  <si>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</si>
  <si>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</si>
  <si>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</si>
  <si>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</si>
  <si>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</si>
  <si>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</si>
  <si>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</si>
  <si>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Удомельский район</t>
  </si>
  <si>
    <t>Фировский район</t>
  </si>
  <si>
    <t>ЗАТО «Озерный»</t>
  </si>
  <si>
    <t>ЗАТО «Солнечный»</t>
  </si>
  <si>
    <t>Итого</t>
  </si>
  <si>
    <t>Нераспределенный остаток</t>
  </si>
  <si>
    <t>ВСЕГО</t>
  </si>
  <si>
    <t xml:space="preserve"> </t>
  </si>
  <si>
    <t xml:space="preserve"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 на 2014 год </t>
  </si>
  <si>
    <t xml:space="preserve">Утверждено законом об областном бюджете </t>
  </si>
  <si>
    <t>Кассовое исполнение</t>
  </si>
  <si>
    <t xml:space="preserve">(тыс. руб.) </t>
  </si>
  <si>
    <r>
      <t xml:space="preserve">Приложение 24
</t>
    </r>
    <r>
      <rPr>
        <sz val="11"/>
        <rFont val="Times New Roman"/>
        <family val="1"/>
        <charset val="204"/>
      </rPr>
      <t>к  закону Тверской области              
«Об исполнении  областного  бюджета 
Тверской области за 2014 год»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</si>
</sst>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#,##0.0"/>
    <numFmt numFmtId="165" formatCode="_(* #,##0.00_);_(* \(#,##0.00\);_(* &quot;-&quot;??_);_(@_)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 Cyr"/>
      <charset val="204"/>
    </font>
    <font>
      <sz val="11"/>
      <name val="Times New Roman Cyr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color indexed="8"/>
      <name val="Times New Roman CYR"/>
      <charset val="204"/>
    </font>
    <font>
      <b/>
      <sz val="12"/>
      <name val="Times New Roman Cyr"/>
      <charset val="204"/>
    </font>
    <font>
      <b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4" fillId="0" borderId="0"/>
    <xf numFmtId="0" fontId="6" fillId="0" borderId="0"/>
    <xf numFmtId="0" fontId="1" fillId="0" borderId="0"/>
    <xf numFmtId="0" fontId="4" fillId="0" borderId="0"/>
    <xf numFmtId="0" fontId="1" fillId="0" borderId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5"/>
    <xf numFmtId="0" fontId="2" fillId="0" borderId="0" xfId="5" applyFont="1" applyFill="1"/>
    <xf numFmtId="0" fontId="1" fillId="0" borderId="0" xfId="5" applyFill="1"/>
    <xf numFmtId="0" fontId="1" fillId="0" borderId="0" xfId="5" applyAlignment="1"/>
    <xf numFmtId="0" fontId="1" fillId="0" borderId="0" xfId="5" applyFont="1" applyAlignment="1"/>
    <xf numFmtId="0" fontId="1" fillId="2" borderId="0" xfId="5" applyFill="1"/>
    <xf numFmtId="0" fontId="3" fillId="0" borderId="0" xfId="5" applyFont="1"/>
    <xf numFmtId="0" fontId="5" fillId="0" borderId="0" xfId="4" applyFont="1"/>
    <xf numFmtId="164" fontId="3" fillId="0" borderId="0" xfId="5" applyNumberFormat="1" applyFont="1"/>
    <xf numFmtId="0" fontId="2" fillId="0" borderId="0" xfId="5" applyFont="1"/>
    <xf numFmtId="0" fontId="8" fillId="0" borderId="0" xfId="5" applyFont="1" applyAlignment="1">
      <alignment horizontal="right"/>
    </xf>
    <xf numFmtId="0" fontId="10" fillId="0" borderId="1" xfId="5" applyFont="1" applyBorder="1" applyAlignment="1">
      <alignment horizontal="center"/>
    </xf>
    <xf numFmtId="0" fontId="11" fillId="0" borderId="1" xfId="5" applyFont="1" applyBorder="1"/>
    <xf numFmtId="164" fontId="10" fillId="0" borderId="1" xfId="7" applyNumberFormat="1" applyFont="1" applyBorder="1" applyAlignment="1">
      <alignment horizontal="right" indent="1"/>
    </xf>
    <xf numFmtId="0" fontId="10" fillId="2" borderId="1" xfId="5" applyFont="1" applyFill="1" applyBorder="1" applyAlignment="1">
      <alignment horizontal="center"/>
    </xf>
    <xf numFmtId="0" fontId="11" fillId="2" borderId="1" xfId="5" applyFont="1" applyFill="1" applyBorder="1"/>
    <xf numFmtId="0" fontId="12" fillId="0" borderId="1" xfId="5" applyFont="1" applyBorder="1"/>
    <xf numFmtId="164" fontId="13" fillId="0" borderId="1" xfId="7" applyNumberFormat="1" applyFont="1" applyBorder="1" applyAlignment="1">
      <alignment horizontal="right" indent="1"/>
    </xf>
    <xf numFmtId="0" fontId="13" fillId="0" borderId="1" xfId="5" applyFont="1" applyBorder="1"/>
    <xf numFmtId="0" fontId="12" fillId="0" borderId="1" xfId="5" applyFont="1" applyFill="1" applyBorder="1" applyAlignment="1">
      <alignment vertical="center"/>
    </xf>
    <xf numFmtId="0" fontId="15" fillId="0" borderId="1" xfId="5" applyFont="1" applyFill="1" applyBorder="1" applyAlignment="1">
      <alignment horizontal="center" vertical="center" wrapText="1"/>
    </xf>
    <xf numFmtId="0" fontId="10" fillId="0" borderId="2" xfId="5" applyFont="1" applyBorder="1" applyAlignment="1">
      <alignment horizontal="center" vertical="center"/>
    </xf>
    <xf numFmtId="0" fontId="17" fillId="0" borderId="2" xfId="3" applyFont="1" applyBorder="1" applyAlignment="1">
      <alignment horizontal="center" vertical="center" wrapText="1"/>
    </xf>
    <xf numFmtId="0" fontId="17" fillId="2" borderId="0" xfId="0" applyFont="1" applyFill="1" applyAlignment="1"/>
    <xf numFmtId="0" fontId="18" fillId="2" borderId="0" xfId="0" applyFont="1" applyFill="1" applyAlignment="1">
      <alignment horizontal="right" vertical="top" wrapText="1"/>
    </xf>
    <xf numFmtId="0" fontId="9" fillId="0" borderId="0" xfId="5" applyFont="1" applyFill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 wrapText="1"/>
    </xf>
    <xf numFmtId="0" fontId="15" fillId="0" borderId="2" xfId="5" applyFont="1" applyFill="1" applyBorder="1" applyAlignment="1">
      <alignment horizontal="center" vertical="center"/>
    </xf>
    <xf numFmtId="0" fontId="15" fillId="0" borderId="4" xfId="5" applyFont="1" applyFill="1" applyBorder="1" applyAlignment="1">
      <alignment horizontal="center" vertical="center" wrapText="1"/>
    </xf>
    <xf numFmtId="0" fontId="15" fillId="0" borderId="5" xfId="5" applyFont="1" applyFill="1" applyBorder="1" applyAlignment="1">
      <alignment horizontal="center" vertical="center" wrapText="1"/>
    </xf>
    <xf numFmtId="0" fontId="14" fillId="0" borderId="3" xfId="5" applyFont="1" applyBorder="1" applyAlignment="1">
      <alignment horizontal="center" vertical="center" wrapText="1"/>
    </xf>
    <xf numFmtId="0" fontId="14" fillId="0" borderId="7" xfId="5" applyFont="1" applyBorder="1" applyAlignment="1">
      <alignment horizontal="center" vertical="center" wrapText="1"/>
    </xf>
    <xf numFmtId="0" fontId="14" fillId="0" borderId="2" xfId="5" applyFont="1" applyBorder="1" applyAlignment="1">
      <alignment horizontal="center" vertical="center"/>
    </xf>
    <xf numFmtId="0" fontId="14" fillId="0" borderId="3" xfId="5" applyFont="1" applyFill="1" applyBorder="1" applyAlignment="1">
      <alignment horizontal="center" vertical="center" wrapText="1"/>
    </xf>
    <xf numFmtId="0" fontId="14" fillId="0" borderId="7" xfId="5" applyFont="1" applyFill="1" applyBorder="1" applyAlignment="1">
      <alignment horizontal="center" vertical="center" wrapText="1"/>
    </xf>
    <xf numFmtId="0" fontId="16" fillId="0" borderId="2" xfId="3" applyFont="1" applyBorder="1" applyAlignment="1">
      <alignment horizontal="center" vertical="center" wrapText="1"/>
    </xf>
    <xf numFmtId="0" fontId="15" fillId="0" borderId="6" xfId="5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2" xfId="1"/>
    <cellStyle name="Обычный 3" xfId="2"/>
    <cellStyle name="Обычный 4" xfId="3"/>
    <cellStyle name="Обычный_Bud1-2003" xfId="4"/>
    <cellStyle name="Обычный_Прилож. № (общее образ) " xfId="5"/>
    <cellStyle name="Финансовый 2" xfId="6"/>
    <cellStyle name="Финансовый_Прилож. № (общее образ) 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56"/>
  <sheetViews>
    <sheetView tabSelected="1" zoomScaleNormal="100" zoomScaleSheetLayoutView="100" workbookViewId="0">
      <selection activeCell="E64" sqref="E64"/>
    </sheetView>
  </sheetViews>
  <sheetFormatPr defaultColWidth="9.140625" defaultRowHeight="12.75" x14ac:dyDescent="0.2"/>
  <cols>
    <col min="1" max="1" width="6.140625" style="1" customWidth="1"/>
    <col min="2" max="2" width="29.5703125" style="10" customWidth="1"/>
    <col min="3" max="3" width="17" style="1" customWidth="1"/>
    <col min="4" max="4" width="18.5703125" style="1" customWidth="1"/>
    <col min="5" max="5" width="17.140625" style="1" customWidth="1"/>
    <col min="6" max="6" width="15" style="1" customWidth="1"/>
    <col min="7" max="7" width="18.5703125" style="1" customWidth="1"/>
    <col min="8" max="8" width="16.85546875" style="1" customWidth="1"/>
    <col min="9" max="16384" width="9.140625" style="1"/>
  </cols>
  <sheetData>
    <row r="1" spans="1:10" s="24" customFormat="1" ht="76.5" customHeight="1" x14ac:dyDescent="0.25">
      <c r="A1" s="25" t="s">
        <v>57</v>
      </c>
      <c r="B1" s="25"/>
      <c r="C1" s="25"/>
      <c r="D1" s="25"/>
      <c r="E1" s="25"/>
      <c r="F1" s="25"/>
      <c r="G1" s="25"/>
      <c r="H1" s="25"/>
    </row>
    <row r="2" spans="1:10" ht="67.5" customHeight="1" x14ac:dyDescent="0.2">
      <c r="A2" s="26" t="s">
        <v>53</v>
      </c>
      <c r="B2" s="26"/>
      <c r="C2" s="26"/>
      <c r="D2" s="26"/>
      <c r="E2" s="26"/>
      <c r="F2" s="26"/>
      <c r="G2" s="26"/>
      <c r="H2" s="26"/>
      <c r="J2" s="1" t="s">
        <v>52</v>
      </c>
    </row>
    <row r="3" spans="1:10" ht="16.149999999999999" customHeight="1" x14ac:dyDescent="0.25">
      <c r="B3" s="2"/>
      <c r="C3" s="3"/>
      <c r="D3" s="3"/>
      <c r="E3" s="11"/>
      <c r="F3" s="3"/>
      <c r="G3" s="3"/>
      <c r="H3" s="11" t="s">
        <v>56</v>
      </c>
    </row>
    <row r="4" spans="1:10" ht="14.25" x14ac:dyDescent="0.2">
      <c r="A4" s="31" t="s">
        <v>0</v>
      </c>
      <c r="B4" s="34" t="s">
        <v>1</v>
      </c>
      <c r="C4" s="29" t="s">
        <v>54</v>
      </c>
      <c r="D4" s="37"/>
      <c r="E4" s="30"/>
      <c r="F4" s="29" t="s">
        <v>55</v>
      </c>
      <c r="G4" s="37"/>
      <c r="H4" s="30"/>
    </row>
    <row r="5" spans="1:10" s="4" customFormat="1" ht="18" customHeight="1" x14ac:dyDescent="0.2">
      <c r="A5" s="32"/>
      <c r="B5" s="35"/>
      <c r="C5" s="27" t="s">
        <v>2</v>
      </c>
      <c r="D5" s="29" t="s">
        <v>3</v>
      </c>
      <c r="E5" s="30"/>
      <c r="F5" s="27" t="s">
        <v>2</v>
      </c>
      <c r="G5" s="29" t="s">
        <v>3</v>
      </c>
      <c r="H5" s="30"/>
    </row>
    <row r="6" spans="1:10" s="4" customFormat="1" ht="67.5" customHeight="1" x14ac:dyDescent="0.2">
      <c r="A6" s="33"/>
      <c r="B6" s="36"/>
      <c r="C6" s="28"/>
      <c r="D6" s="21" t="s">
        <v>4</v>
      </c>
      <c r="E6" s="21" t="s">
        <v>5</v>
      </c>
      <c r="F6" s="28"/>
      <c r="G6" s="21" t="s">
        <v>4</v>
      </c>
      <c r="H6" s="21" t="s">
        <v>5</v>
      </c>
    </row>
    <row r="7" spans="1:10" s="5" customFormat="1" ht="15.75" customHeight="1" x14ac:dyDescent="0.25">
      <c r="A7" s="22">
        <v>1</v>
      </c>
      <c r="B7" s="23">
        <f>A7+1</f>
        <v>2</v>
      </c>
      <c r="C7" s="23">
        <f t="shared" ref="C7:H7" si="0">B7+1</f>
        <v>3</v>
      </c>
      <c r="D7" s="23">
        <f t="shared" si="0"/>
        <v>4</v>
      </c>
      <c r="E7" s="23">
        <f t="shared" si="0"/>
        <v>5</v>
      </c>
      <c r="F7" s="23">
        <f t="shared" si="0"/>
        <v>6</v>
      </c>
      <c r="G7" s="23">
        <f t="shared" si="0"/>
        <v>7</v>
      </c>
      <c r="H7" s="23">
        <f t="shared" si="0"/>
        <v>8</v>
      </c>
    </row>
    <row r="8" spans="1:10" ht="15.75" x14ac:dyDescent="0.25">
      <c r="A8" s="12">
        <v>1</v>
      </c>
      <c r="B8" s="13" t="s">
        <v>6</v>
      </c>
      <c r="C8" s="14">
        <f>D8+E8</f>
        <v>94174.9</v>
      </c>
      <c r="D8" s="14">
        <v>90151.9</v>
      </c>
      <c r="E8" s="14">
        <v>4023</v>
      </c>
      <c r="F8" s="14">
        <v>94174.9</v>
      </c>
      <c r="G8" s="14">
        <v>90151.9</v>
      </c>
      <c r="H8" s="14">
        <v>4023</v>
      </c>
    </row>
    <row r="9" spans="1:10" ht="15.75" x14ac:dyDescent="0.25">
      <c r="A9" s="12">
        <f t="shared" ref="A9:A47" si="1">A8+1</f>
        <v>2</v>
      </c>
      <c r="B9" s="13" t="s">
        <v>7</v>
      </c>
      <c r="C9" s="14">
        <f t="shared" ref="C9:C50" si="2">D9+E9</f>
        <v>87629.3</v>
      </c>
      <c r="D9" s="14">
        <v>83295.3</v>
      </c>
      <c r="E9" s="14">
        <v>4334</v>
      </c>
      <c r="F9" s="14">
        <v>87629.3</v>
      </c>
      <c r="G9" s="14">
        <v>83295.3</v>
      </c>
      <c r="H9" s="14">
        <v>4334</v>
      </c>
    </row>
    <row r="10" spans="1:10" ht="15.75" x14ac:dyDescent="0.25">
      <c r="A10" s="12">
        <f t="shared" si="1"/>
        <v>3</v>
      </c>
      <c r="B10" s="13" t="s">
        <v>8</v>
      </c>
      <c r="C10" s="14">
        <f t="shared" si="2"/>
        <v>124064.6</v>
      </c>
      <c r="D10" s="14">
        <v>118159.6</v>
      </c>
      <c r="E10" s="14">
        <v>5905</v>
      </c>
      <c r="F10" s="14">
        <v>124064.6</v>
      </c>
      <c r="G10" s="14">
        <v>118159.6</v>
      </c>
      <c r="H10" s="14">
        <v>5905</v>
      </c>
    </row>
    <row r="11" spans="1:10" ht="15.75" x14ac:dyDescent="0.25">
      <c r="A11" s="12">
        <f t="shared" si="1"/>
        <v>4</v>
      </c>
      <c r="B11" s="13" t="s">
        <v>9</v>
      </c>
      <c r="C11" s="14">
        <f t="shared" si="2"/>
        <v>752033.5</v>
      </c>
      <c r="D11" s="14">
        <v>719330.5</v>
      </c>
      <c r="E11" s="14">
        <v>32703</v>
      </c>
      <c r="F11" s="14">
        <v>752033.5</v>
      </c>
      <c r="G11" s="14">
        <v>719330.5</v>
      </c>
      <c r="H11" s="14">
        <v>32703</v>
      </c>
    </row>
    <row r="12" spans="1:10" ht="15.75" x14ac:dyDescent="0.25">
      <c r="A12" s="12">
        <f t="shared" si="1"/>
        <v>5</v>
      </c>
      <c r="B12" s="13" t="s">
        <v>10</v>
      </c>
      <c r="C12" s="14">
        <f t="shared" si="2"/>
        <v>87902.7</v>
      </c>
      <c r="D12" s="14">
        <v>83839.7</v>
      </c>
      <c r="E12" s="14">
        <v>4063</v>
      </c>
      <c r="F12" s="14">
        <v>87902.7</v>
      </c>
      <c r="G12" s="14">
        <v>83839.7</v>
      </c>
      <c r="H12" s="14">
        <v>4063</v>
      </c>
    </row>
    <row r="13" spans="1:10" ht="15.75" x14ac:dyDescent="0.25">
      <c r="A13" s="12">
        <f t="shared" si="1"/>
        <v>6</v>
      </c>
      <c r="B13" s="13" t="s">
        <v>11</v>
      </c>
      <c r="C13" s="14">
        <f t="shared" si="2"/>
        <v>16258.6</v>
      </c>
      <c r="D13" s="14">
        <v>15673.6</v>
      </c>
      <c r="E13" s="14">
        <v>585</v>
      </c>
      <c r="F13" s="14">
        <v>16258.6</v>
      </c>
      <c r="G13" s="14">
        <v>15673.6</v>
      </c>
      <c r="H13" s="14">
        <v>585</v>
      </c>
    </row>
    <row r="14" spans="1:10" ht="15.75" x14ac:dyDescent="0.25">
      <c r="A14" s="12">
        <f t="shared" si="1"/>
        <v>7</v>
      </c>
      <c r="B14" s="13" t="s">
        <v>12</v>
      </c>
      <c r="C14" s="14">
        <f t="shared" si="2"/>
        <v>44786.2</v>
      </c>
      <c r="D14" s="14">
        <v>42318.2</v>
      </c>
      <c r="E14" s="14">
        <v>2468</v>
      </c>
      <c r="F14" s="14">
        <v>44786.2</v>
      </c>
      <c r="G14" s="14">
        <v>42318.2</v>
      </c>
      <c r="H14" s="14">
        <v>2468</v>
      </c>
    </row>
    <row r="15" spans="1:10" ht="15.75" x14ac:dyDescent="0.25">
      <c r="A15" s="12">
        <f t="shared" si="1"/>
        <v>8</v>
      </c>
      <c r="B15" s="13" t="s">
        <v>13</v>
      </c>
      <c r="C15" s="14">
        <f t="shared" si="2"/>
        <v>11907.9</v>
      </c>
      <c r="D15" s="14">
        <v>11375.9</v>
      </c>
      <c r="E15" s="14">
        <v>532</v>
      </c>
      <c r="F15" s="14">
        <v>11907.9</v>
      </c>
      <c r="G15" s="14">
        <v>11375.9</v>
      </c>
      <c r="H15" s="14">
        <v>532</v>
      </c>
    </row>
    <row r="16" spans="1:10" ht="15.75" x14ac:dyDescent="0.25">
      <c r="A16" s="12">
        <f t="shared" si="1"/>
        <v>9</v>
      </c>
      <c r="B16" s="13" t="s">
        <v>14</v>
      </c>
      <c r="C16" s="14">
        <f t="shared" si="2"/>
        <v>58492.3</v>
      </c>
      <c r="D16" s="14">
        <v>54781.3</v>
      </c>
      <c r="E16" s="14">
        <v>3711</v>
      </c>
      <c r="F16" s="14">
        <v>58492.3</v>
      </c>
      <c r="G16" s="14">
        <v>54781.3</v>
      </c>
      <c r="H16" s="14">
        <v>3711</v>
      </c>
    </row>
    <row r="17" spans="1:8" ht="15.75" x14ac:dyDescent="0.25">
      <c r="A17" s="12">
        <f t="shared" si="1"/>
        <v>10</v>
      </c>
      <c r="B17" s="13" t="s">
        <v>15</v>
      </c>
      <c r="C17" s="14">
        <f t="shared" si="2"/>
        <v>13934.1</v>
      </c>
      <c r="D17" s="14">
        <v>13340.1</v>
      </c>
      <c r="E17" s="14">
        <v>594</v>
      </c>
      <c r="F17" s="14">
        <v>13934.1</v>
      </c>
      <c r="G17" s="14">
        <v>13340.1</v>
      </c>
      <c r="H17" s="14">
        <v>594</v>
      </c>
    </row>
    <row r="18" spans="1:8" ht="15.75" x14ac:dyDescent="0.25">
      <c r="A18" s="12">
        <f t="shared" si="1"/>
        <v>11</v>
      </c>
      <c r="B18" s="13" t="s">
        <v>16</v>
      </c>
      <c r="C18" s="14">
        <f t="shared" si="2"/>
        <v>23958.1</v>
      </c>
      <c r="D18" s="14">
        <v>22876.1</v>
      </c>
      <c r="E18" s="14">
        <v>1082</v>
      </c>
      <c r="F18" s="14">
        <v>23958.1</v>
      </c>
      <c r="G18" s="14">
        <v>22876.1</v>
      </c>
      <c r="H18" s="14">
        <v>1082</v>
      </c>
    </row>
    <row r="19" spans="1:8" ht="15.75" x14ac:dyDescent="0.25">
      <c r="A19" s="12">
        <f t="shared" si="1"/>
        <v>12</v>
      </c>
      <c r="B19" s="13" t="s">
        <v>17</v>
      </c>
      <c r="C19" s="14">
        <f t="shared" si="2"/>
        <v>3996.4</v>
      </c>
      <c r="D19" s="14">
        <v>3856.4</v>
      </c>
      <c r="E19" s="14">
        <v>140</v>
      </c>
      <c r="F19" s="14">
        <v>3996.4</v>
      </c>
      <c r="G19" s="14">
        <v>3856.4</v>
      </c>
      <c r="H19" s="14">
        <v>140</v>
      </c>
    </row>
    <row r="20" spans="1:8" ht="15.75" x14ac:dyDescent="0.25">
      <c r="A20" s="12">
        <f t="shared" si="1"/>
        <v>13</v>
      </c>
      <c r="B20" s="13" t="s">
        <v>18</v>
      </c>
      <c r="C20" s="14">
        <f t="shared" si="2"/>
        <v>24092.3</v>
      </c>
      <c r="D20" s="14">
        <v>22963.3</v>
      </c>
      <c r="E20" s="14">
        <v>1129</v>
      </c>
      <c r="F20" s="14">
        <v>24092.3</v>
      </c>
      <c r="G20" s="14">
        <v>22963.3</v>
      </c>
      <c r="H20" s="14">
        <v>1129</v>
      </c>
    </row>
    <row r="21" spans="1:8" ht="15.75" x14ac:dyDescent="0.25">
      <c r="A21" s="12">
        <f t="shared" si="1"/>
        <v>14</v>
      </c>
      <c r="B21" s="13" t="s">
        <v>19</v>
      </c>
      <c r="C21" s="14">
        <f t="shared" si="2"/>
        <v>31532.3</v>
      </c>
      <c r="D21" s="14">
        <v>30426.3</v>
      </c>
      <c r="E21" s="14">
        <v>1106</v>
      </c>
      <c r="F21" s="14">
        <v>31532.3</v>
      </c>
      <c r="G21" s="14">
        <v>30426.3</v>
      </c>
      <c r="H21" s="14">
        <v>1106</v>
      </c>
    </row>
    <row r="22" spans="1:8" ht="15.75" x14ac:dyDescent="0.25">
      <c r="A22" s="12">
        <f t="shared" si="1"/>
        <v>15</v>
      </c>
      <c r="B22" s="13" t="s">
        <v>20</v>
      </c>
      <c r="C22" s="14">
        <f t="shared" si="2"/>
        <v>57463.8</v>
      </c>
      <c r="D22" s="14">
        <v>54046.8</v>
      </c>
      <c r="E22" s="14">
        <v>3417</v>
      </c>
      <c r="F22" s="14">
        <v>57463.8</v>
      </c>
      <c r="G22" s="14">
        <v>54046.8</v>
      </c>
      <c r="H22" s="14">
        <v>3417</v>
      </c>
    </row>
    <row r="23" spans="1:8" ht="15.75" x14ac:dyDescent="0.25">
      <c r="A23" s="12">
        <f t="shared" si="1"/>
        <v>16</v>
      </c>
      <c r="B23" s="13" t="s">
        <v>21</v>
      </c>
      <c r="C23" s="14">
        <f t="shared" si="2"/>
        <v>27249.8</v>
      </c>
      <c r="D23" s="14">
        <v>25913.8</v>
      </c>
      <c r="E23" s="14">
        <v>1336</v>
      </c>
      <c r="F23" s="14">
        <v>27249.8</v>
      </c>
      <c r="G23" s="14">
        <v>25913.8</v>
      </c>
      <c r="H23" s="14">
        <v>1336</v>
      </c>
    </row>
    <row r="24" spans="1:8" ht="15.75" x14ac:dyDescent="0.25">
      <c r="A24" s="12">
        <f t="shared" si="1"/>
        <v>17</v>
      </c>
      <c r="B24" s="13" t="s">
        <v>22</v>
      </c>
      <c r="C24" s="14">
        <f t="shared" si="2"/>
        <v>41866.5</v>
      </c>
      <c r="D24" s="14">
        <v>38800.5</v>
      </c>
      <c r="E24" s="14">
        <v>3066</v>
      </c>
      <c r="F24" s="14">
        <v>41866.5</v>
      </c>
      <c r="G24" s="14">
        <v>38800.5</v>
      </c>
      <c r="H24" s="14">
        <v>3066</v>
      </c>
    </row>
    <row r="25" spans="1:8" s="6" customFormat="1" ht="15.75" x14ac:dyDescent="0.25">
      <c r="A25" s="15">
        <f t="shared" si="1"/>
        <v>18</v>
      </c>
      <c r="B25" s="16" t="s">
        <v>23</v>
      </c>
      <c r="C25" s="14">
        <f t="shared" si="2"/>
        <v>8349.7000000000007</v>
      </c>
      <c r="D25" s="14">
        <v>7976.7</v>
      </c>
      <c r="E25" s="14">
        <v>373</v>
      </c>
      <c r="F25" s="14">
        <v>8349.7000000000007</v>
      </c>
      <c r="G25" s="14">
        <v>7976.7</v>
      </c>
      <c r="H25" s="14">
        <v>373</v>
      </c>
    </row>
    <row r="26" spans="1:8" s="6" customFormat="1" ht="15.75" x14ac:dyDescent="0.25">
      <c r="A26" s="15">
        <f t="shared" si="1"/>
        <v>19</v>
      </c>
      <c r="B26" s="16" t="s">
        <v>24</v>
      </c>
      <c r="C26" s="14">
        <f t="shared" si="2"/>
        <v>8693.2999999999993</v>
      </c>
      <c r="D26" s="14">
        <v>8254.2999999999993</v>
      </c>
      <c r="E26" s="14">
        <v>439</v>
      </c>
      <c r="F26" s="14">
        <v>8693.2999999999993</v>
      </c>
      <c r="G26" s="14">
        <v>8254.2999999999993</v>
      </c>
      <c r="H26" s="14">
        <v>439</v>
      </c>
    </row>
    <row r="27" spans="1:8" s="6" customFormat="1" ht="15.75" x14ac:dyDescent="0.25">
      <c r="A27" s="15">
        <f t="shared" si="1"/>
        <v>20</v>
      </c>
      <c r="B27" s="16" t="s">
        <v>25</v>
      </c>
      <c r="C27" s="14">
        <f t="shared" si="2"/>
        <v>187047.5</v>
      </c>
      <c r="D27" s="14">
        <v>179867.5</v>
      </c>
      <c r="E27" s="14">
        <v>7180</v>
      </c>
      <c r="F27" s="14">
        <v>187047.5</v>
      </c>
      <c r="G27" s="14">
        <v>179867.5</v>
      </c>
      <c r="H27" s="14">
        <v>7180</v>
      </c>
    </row>
    <row r="28" spans="1:8" s="6" customFormat="1" ht="15.75" x14ac:dyDescent="0.25">
      <c r="A28" s="15">
        <f t="shared" si="1"/>
        <v>21</v>
      </c>
      <c r="B28" s="16" t="s">
        <v>26</v>
      </c>
      <c r="C28" s="14">
        <f t="shared" si="2"/>
        <v>12776.7</v>
      </c>
      <c r="D28" s="14">
        <v>12277.7</v>
      </c>
      <c r="E28" s="14">
        <v>499</v>
      </c>
      <c r="F28" s="14">
        <v>12776.7</v>
      </c>
      <c r="G28" s="14">
        <v>12277.7</v>
      </c>
      <c r="H28" s="14">
        <v>499</v>
      </c>
    </row>
    <row r="29" spans="1:8" s="6" customFormat="1" ht="15.75" x14ac:dyDescent="0.25">
      <c r="A29" s="15">
        <f t="shared" si="1"/>
        <v>22</v>
      </c>
      <c r="B29" s="16" t="s">
        <v>27</v>
      </c>
      <c r="C29" s="14">
        <f t="shared" si="2"/>
        <v>18017</v>
      </c>
      <c r="D29" s="14">
        <v>17277</v>
      </c>
      <c r="E29" s="14">
        <v>740</v>
      </c>
      <c r="F29" s="14">
        <v>18017</v>
      </c>
      <c r="G29" s="14">
        <v>17277</v>
      </c>
      <c r="H29" s="14">
        <v>740</v>
      </c>
    </row>
    <row r="30" spans="1:8" s="6" customFormat="1" ht="15.75" x14ac:dyDescent="0.25">
      <c r="A30" s="15">
        <f t="shared" si="1"/>
        <v>23</v>
      </c>
      <c r="B30" s="16" t="s">
        <v>28</v>
      </c>
      <c r="C30" s="14">
        <f t="shared" si="2"/>
        <v>7228.2</v>
      </c>
      <c r="D30" s="14">
        <v>6910.2</v>
      </c>
      <c r="E30" s="14">
        <v>318</v>
      </c>
      <c r="F30" s="14">
        <v>7228.2</v>
      </c>
      <c r="G30" s="14">
        <v>6910.2</v>
      </c>
      <c r="H30" s="14">
        <v>318</v>
      </c>
    </row>
    <row r="31" spans="1:8" s="6" customFormat="1" ht="15.75" x14ac:dyDescent="0.25">
      <c r="A31" s="15">
        <f t="shared" si="1"/>
        <v>24</v>
      </c>
      <c r="B31" s="16" t="s">
        <v>29</v>
      </c>
      <c r="C31" s="14">
        <f t="shared" si="2"/>
        <v>43722.400000000001</v>
      </c>
      <c r="D31" s="14">
        <v>41989.4</v>
      </c>
      <c r="E31" s="14">
        <v>1733</v>
      </c>
      <c r="F31" s="14">
        <v>43722.400000000001</v>
      </c>
      <c r="G31" s="14">
        <v>41989.4</v>
      </c>
      <c r="H31" s="14">
        <v>1733</v>
      </c>
    </row>
    <row r="32" spans="1:8" s="6" customFormat="1" ht="15.75" x14ac:dyDescent="0.25">
      <c r="A32" s="15">
        <f t="shared" si="1"/>
        <v>25</v>
      </c>
      <c r="B32" s="16" t="s">
        <v>30</v>
      </c>
      <c r="C32" s="14">
        <f t="shared" si="2"/>
        <v>26999.4</v>
      </c>
      <c r="D32" s="14">
        <v>25813.4</v>
      </c>
      <c r="E32" s="14">
        <v>1186</v>
      </c>
      <c r="F32" s="14">
        <v>26999.4</v>
      </c>
      <c r="G32" s="14">
        <v>25813.4</v>
      </c>
      <c r="H32" s="14">
        <v>1186</v>
      </c>
    </row>
    <row r="33" spans="1:8" s="6" customFormat="1" ht="15.75" x14ac:dyDescent="0.25">
      <c r="A33" s="15">
        <f t="shared" si="1"/>
        <v>26</v>
      </c>
      <c r="B33" s="16" t="s">
        <v>31</v>
      </c>
      <c r="C33" s="14">
        <f t="shared" si="2"/>
        <v>6325.2</v>
      </c>
      <c r="D33" s="14">
        <v>6079.2</v>
      </c>
      <c r="E33" s="14">
        <v>246</v>
      </c>
      <c r="F33" s="14">
        <v>6325.2</v>
      </c>
      <c r="G33" s="14">
        <v>6079.2</v>
      </c>
      <c r="H33" s="14">
        <v>246</v>
      </c>
    </row>
    <row r="34" spans="1:8" s="6" customFormat="1" ht="15.75" x14ac:dyDescent="0.25">
      <c r="A34" s="15">
        <f t="shared" si="1"/>
        <v>27</v>
      </c>
      <c r="B34" s="16" t="s">
        <v>32</v>
      </c>
      <c r="C34" s="14">
        <f t="shared" si="2"/>
        <v>34121.199999999997</v>
      </c>
      <c r="D34" s="14">
        <v>30845.200000000001</v>
      </c>
      <c r="E34" s="14">
        <v>3276</v>
      </c>
      <c r="F34" s="14">
        <v>34121.199999999997</v>
      </c>
      <c r="G34" s="14">
        <v>30845.200000000001</v>
      </c>
      <c r="H34" s="14">
        <v>3276</v>
      </c>
    </row>
    <row r="35" spans="1:8" s="6" customFormat="1" ht="15.75" x14ac:dyDescent="0.25">
      <c r="A35" s="15">
        <f t="shared" si="1"/>
        <v>28</v>
      </c>
      <c r="B35" s="16" t="s">
        <v>33</v>
      </c>
      <c r="C35" s="14">
        <f t="shared" si="2"/>
        <v>18583</v>
      </c>
      <c r="D35" s="14">
        <v>17698</v>
      </c>
      <c r="E35" s="14">
        <v>885</v>
      </c>
      <c r="F35" s="14">
        <v>18583</v>
      </c>
      <c r="G35" s="14">
        <v>17698</v>
      </c>
      <c r="H35" s="14">
        <v>885</v>
      </c>
    </row>
    <row r="36" spans="1:8" s="6" customFormat="1" ht="15.75" x14ac:dyDescent="0.25">
      <c r="A36" s="15">
        <f t="shared" si="1"/>
        <v>29</v>
      </c>
      <c r="B36" s="16" t="s">
        <v>34</v>
      </c>
      <c r="C36" s="14">
        <f t="shared" si="2"/>
        <v>40374.800000000003</v>
      </c>
      <c r="D36" s="14">
        <v>38400.800000000003</v>
      </c>
      <c r="E36" s="14">
        <v>1974</v>
      </c>
      <c r="F36" s="14">
        <v>40374.800000000003</v>
      </c>
      <c r="G36" s="14">
        <v>38400.800000000003</v>
      </c>
      <c r="H36" s="14">
        <v>1974</v>
      </c>
    </row>
    <row r="37" spans="1:8" s="6" customFormat="1" ht="15.75" x14ac:dyDescent="0.25">
      <c r="A37" s="15">
        <f t="shared" si="1"/>
        <v>30</v>
      </c>
      <c r="B37" s="16" t="s">
        <v>35</v>
      </c>
      <c r="C37" s="14">
        <f t="shared" si="2"/>
        <v>6448.7</v>
      </c>
      <c r="D37" s="14">
        <v>6125.7</v>
      </c>
      <c r="E37" s="14">
        <v>323</v>
      </c>
      <c r="F37" s="14">
        <v>6448.7</v>
      </c>
      <c r="G37" s="14">
        <v>6125.7</v>
      </c>
      <c r="H37" s="14">
        <v>323</v>
      </c>
    </row>
    <row r="38" spans="1:8" s="6" customFormat="1" ht="15.75" x14ac:dyDescent="0.25">
      <c r="A38" s="15">
        <f t="shared" si="1"/>
        <v>31</v>
      </c>
      <c r="B38" s="16" t="s">
        <v>36</v>
      </c>
      <c r="C38" s="14">
        <f t="shared" si="2"/>
        <v>17641.7</v>
      </c>
      <c r="D38" s="14">
        <v>16982.7</v>
      </c>
      <c r="E38" s="14">
        <v>659</v>
      </c>
      <c r="F38" s="14">
        <v>17641.7</v>
      </c>
      <c r="G38" s="14">
        <v>16982.7</v>
      </c>
      <c r="H38" s="14">
        <v>659</v>
      </c>
    </row>
    <row r="39" spans="1:8" s="6" customFormat="1" ht="15.75" x14ac:dyDescent="0.25">
      <c r="A39" s="15">
        <f t="shared" si="1"/>
        <v>32</v>
      </c>
      <c r="B39" s="16" t="s">
        <v>37</v>
      </c>
      <c r="C39" s="14">
        <f t="shared" si="2"/>
        <v>12773.8</v>
      </c>
      <c r="D39" s="14">
        <v>12171.8</v>
      </c>
      <c r="E39" s="14">
        <v>602</v>
      </c>
      <c r="F39" s="14">
        <v>12773.8</v>
      </c>
      <c r="G39" s="14">
        <v>12171.8</v>
      </c>
      <c r="H39" s="14">
        <v>602</v>
      </c>
    </row>
    <row r="40" spans="1:8" s="6" customFormat="1" ht="15.75" x14ac:dyDescent="0.25">
      <c r="A40" s="15">
        <f t="shared" si="1"/>
        <v>33</v>
      </c>
      <c r="B40" s="16" t="s">
        <v>38</v>
      </c>
      <c r="C40" s="14">
        <f t="shared" si="2"/>
        <v>9207.4</v>
      </c>
      <c r="D40" s="14">
        <v>8833.4</v>
      </c>
      <c r="E40" s="14">
        <v>374</v>
      </c>
      <c r="F40" s="14">
        <v>9207.4</v>
      </c>
      <c r="G40" s="14">
        <v>8833.4</v>
      </c>
      <c r="H40" s="14">
        <v>374</v>
      </c>
    </row>
    <row r="41" spans="1:8" s="6" customFormat="1" ht="15.75" x14ac:dyDescent="0.25">
      <c r="A41" s="15">
        <f t="shared" si="1"/>
        <v>34</v>
      </c>
      <c r="B41" s="16" t="s">
        <v>39</v>
      </c>
      <c r="C41" s="14">
        <f t="shared" si="2"/>
        <v>17811.3</v>
      </c>
      <c r="D41" s="14">
        <v>17054.3</v>
      </c>
      <c r="E41" s="14">
        <v>757</v>
      </c>
      <c r="F41" s="14">
        <v>17811.3</v>
      </c>
      <c r="G41" s="14">
        <v>17054.3</v>
      </c>
      <c r="H41" s="14">
        <v>757</v>
      </c>
    </row>
    <row r="42" spans="1:8" s="6" customFormat="1" ht="15.75" x14ac:dyDescent="0.25">
      <c r="A42" s="15">
        <f t="shared" si="1"/>
        <v>35</v>
      </c>
      <c r="B42" s="16" t="s">
        <v>40</v>
      </c>
      <c r="C42" s="14">
        <f t="shared" si="2"/>
        <v>9150.1</v>
      </c>
      <c r="D42" s="14">
        <v>8671.1</v>
      </c>
      <c r="E42" s="14">
        <v>479</v>
      </c>
      <c r="F42" s="14">
        <v>9150.1</v>
      </c>
      <c r="G42" s="14">
        <v>8671.1</v>
      </c>
      <c r="H42" s="14">
        <v>479</v>
      </c>
    </row>
    <row r="43" spans="1:8" s="6" customFormat="1" ht="15.75" x14ac:dyDescent="0.25">
      <c r="A43" s="15">
        <f t="shared" si="1"/>
        <v>36</v>
      </c>
      <c r="B43" s="16" t="s">
        <v>41</v>
      </c>
      <c r="C43" s="14">
        <f t="shared" si="2"/>
        <v>13944</v>
      </c>
      <c r="D43" s="14">
        <v>13294</v>
      </c>
      <c r="E43" s="14">
        <v>650</v>
      </c>
      <c r="F43" s="14">
        <v>13944</v>
      </c>
      <c r="G43" s="14">
        <v>13294</v>
      </c>
      <c r="H43" s="14">
        <v>650</v>
      </c>
    </row>
    <row r="44" spans="1:8" s="6" customFormat="1" ht="15.75" x14ac:dyDescent="0.25">
      <c r="A44" s="15">
        <f t="shared" si="1"/>
        <v>37</v>
      </c>
      <c r="B44" s="16" t="s">
        <v>42</v>
      </c>
      <c r="C44" s="14">
        <f t="shared" si="2"/>
        <v>33587.199999999997</v>
      </c>
      <c r="D44" s="14">
        <v>32357.200000000001</v>
      </c>
      <c r="E44" s="14">
        <v>1230</v>
      </c>
      <c r="F44" s="14">
        <v>33587.199999999997</v>
      </c>
      <c r="G44" s="14">
        <v>32357.200000000001</v>
      </c>
      <c r="H44" s="14">
        <v>1230</v>
      </c>
    </row>
    <row r="45" spans="1:8" s="6" customFormat="1" ht="15.75" x14ac:dyDescent="0.25">
      <c r="A45" s="15">
        <f t="shared" si="1"/>
        <v>38</v>
      </c>
      <c r="B45" s="16" t="s">
        <v>43</v>
      </c>
      <c r="C45" s="14">
        <f t="shared" si="2"/>
        <v>4340.1000000000004</v>
      </c>
      <c r="D45" s="14">
        <v>4067.1</v>
      </c>
      <c r="E45" s="14">
        <v>273</v>
      </c>
      <c r="F45" s="14">
        <v>4340.1000000000004</v>
      </c>
      <c r="G45" s="14">
        <v>4067.1</v>
      </c>
      <c r="H45" s="14">
        <v>273</v>
      </c>
    </row>
    <row r="46" spans="1:8" ht="15.75" x14ac:dyDescent="0.25">
      <c r="A46" s="12">
        <f t="shared" si="1"/>
        <v>39</v>
      </c>
      <c r="B46" s="13" t="s">
        <v>44</v>
      </c>
      <c r="C46" s="14">
        <f t="shared" si="2"/>
        <v>26203.9</v>
      </c>
      <c r="D46" s="14">
        <v>24852.9</v>
      </c>
      <c r="E46" s="14">
        <v>1351</v>
      </c>
      <c r="F46" s="14">
        <v>26203.9</v>
      </c>
      <c r="G46" s="14">
        <v>24852.9</v>
      </c>
      <c r="H46" s="14">
        <v>1351</v>
      </c>
    </row>
    <row r="47" spans="1:8" ht="15.75" x14ac:dyDescent="0.25">
      <c r="A47" s="12">
        <f t="shared" si="1"/>
        <v>40</v>
      </c>
      <c r="B47" s="13" t="s">
        <v>45</v>
      </c>
      <c r="C47" s="14">
        <f t="shared" si="2"/>
        <v>71959.600000000006</v>
      </c>
      <c r="D47" s="14">
        <v>69193.600000000006</v>
      </c>
      <c r="E47" s="14">
        <v>2766</v>
      </c>
      <c r="F47" s="14">
        <v>71959.600000000006</v>
      </c>
      <c r="G47" s="14">
        <v>69193.600000000006</v>
      </c>
      <c r="H47" s="14">
        <v>2766</v>
      </c>
    </row>
    <row r="48" spans="1:8" ht="15.75" x14ac:dyDescent="0.25">
      <c r="A48" s="12">
        <f>A47+1</f>
        <v>41</v>
      </c>
      <c r="B48" s="13" t="s">
        <v>46</v>
      </c>
      <c r="C48" s="14">
        <f t="shared" si="2"/>
        <v>12521.9</v>
      </c>
      <c r="D48" s="14">
        <v>11978.9</v>
      </c>
      <c r="E48" s="14">
        <v>543</v>
      </c>
      <c r="F48" s="14">
        <v>12521.9</v>
      </c>
      <c r="G48" s="14">
        <v>11978.9</v>
      </c>
      <c r="H48" s="14">
        <v>543</v>
      </c>
    </row>
    <row r="49" spans="1:8" ht="15.75" x14ac:dyDescent="0.25">
      <c r="A49" s="12">
        <f>A48+1</f>
        <v>42</v>
      </c>
      <c r="B49" s="13" t="s">
        <v>47</v>
      </c>
      <c r="C49" s="14">
        <f t="shared" si="2"/>
        <v>26879.4</v>
      </c>
      <c r="D49" s="14">
        <v>25801.4</v>
      </c>
      <c r="E49" s="14">
        <v>1078</v>
      </c>
      <c r="F49" s="14">
        <v>26879.4</v>
      </c>
      <c r="G49" s="14">
        <v>25801.4</v>
      </c>
      <c r="H49" s="14">
        <v>1078</v>
      </c>
    </row>
    <row r="50" spans="1:8" ht="15.75" x14ac:dyDescent="0.25">
      <c r="A50" s="12">
        <f>A49+1</f>
        <v>43</v>
      </c>
      <c r="B50" s="13" t="s">
        <v>48</v>
      </c>
      <c r="C50" s="14">
        <f t="shared" si="2"/>
        <v>3806.5</v>
      </c>
      <c r="D50" s="14">
        <v>3645.5</v>
      </c>
      <c r="E50" s="14">
        <v>161</v>
      </c>
      <c r="F50" s="14">
        <v>3806.5</v>
      </c>
      <c r="G50" s="14">
        <v>3645.5</v>
      </c>
      <c r="H50" s="14">
        <v>161</v>
      </c>
    </row>
    <row r="51" spans="1:8" ht="19.149999999999999" customHeight="1" x14ac:dyDescent="0.25">
      <c r="A51" s="12"/>
      <c r="B51" s="17" t="s">
        <v>49</v>
      </c>
      <c r="C51" s="18">
        <f>SUM(C8:C50)</f>
        <v>2179857.2999999998</v>
      </c>
      <c r="D51" s="18">
        <f>SUM(D8:D50)</f>
        <v>2079568.2999999998</v>
      </c>
      <c r="E51" s="18">
        <f>SUM(E8:E50)</f>
        <v>100289</v>
      </c>
      <c r="F51" s="18">
        <v>2179857.2999999998</v>
      </c>
      <c r="G51" s="18">
        <v>2079568.2999999998</v>
      </c>
      <c r="H51" s="18">
        <f>SUM(H8:H50)</f>
        <v>100289</v>
      </c>
    </row>
    <row r="52" spans="1:8" ht="19.149999999999999" customHeight="1" x14ac:dyDescent="0.25">
      <c r="A52" s="12"/>
      <c r="B52" s="17" t="s">
        <v>50</v>
      </c>
      <c r="C52" s="18">
        <v>10654.6</v>
      </c>
      <c r="D52" s="14"/>
      <c r="E52" s="14"/>
      <c r="F52" s="18"/>
      <c r="G52" s="14"/>
      <c r="H52" s="14"/>
    </row>
    <row r="53" spans="1:8" ht="19.149999999999999" customHeight="1" x14ac:dyDescent="0.25">
      <c r="A53" s="19"/>
      <c r="B53" s="20" t="s">
        <v>51</v>
      </c>
      <c r="C53" s="18">
        <f>C51+C52</f>
        <v>2190511.9</v>
      </c>
      <c r="D53" s="18">
        <f>D51+D52</f>
        <v>2079568.2999999998</v>
      </c>
      <c r="E53" s="18">
        <f>E51+E52</f>
        <v>100289</v>
      </c>
      <c r="F53" s="18">
        <f>F51</f>
        <v>2179857.2999999998</v>
      </c>
      <c r="G53" s="18">
        <f t="shared" ref="G53:H53" si="3">G51</f>
        <v>2079568.2999999998</v>
      </c>
      <c r="H53" s="18">
        <f t="shared" si="3"/>
        <v>100289</v>
      </c>
    </row>
    <row r="54" spans="1:8" ht="18.75" x14ac:dyDescent="0.3">
      <c r="A54" s="7"/>
      <c r="B54" s="7"/>
      <c r="C54" s="8"/>
      <c r="D54" s="7"/>
      <c r="E54" s="7"/>
      <c r="F54" s="8"/>
      <c r="G54" s="7"/>
      <c r="H54" s="7"/>
    </row>
    <row r="55" spans="1:8" ht="15" x14ac:dyDescent="0.25">
      <c r="A55" s="7"/>
      <c r="B55" s="7"/>
      <c r="C55" s="7"/>
      <c r="D55" s="7"/>
      <c r="E55" s="7"/>
      <c r="F55" s="7"/>
      <c r="G55" s="7"/>
      <c r="H55" s="7"/>
    </row>
    <row r="56" spans="1:8" ht="15" x14ac:dyDescent="0.25">
      <c r="A56" s="7"/>
      <c r="B56" s="7"/>
      <c r="C56" s="9"/>
      <c r="D56" s="7"/>
      <c r="E56" s="7"/>
      <c r="F56" s="9"/>
      <c r="G56" s="7"/>
      <c r="H56" s="7"/>
    </row>
  </sheetData>
  <mergeCells count="10">
    <mergeCell ref="A1:H1"/>
    <mergeCell ref="A2:H2"/>
    <mergeCell ref="F5:F6"/>
    <mergeCell ref="G5:H5"/>
    <mergeCell ref="C5:C6"/>
    <mergeCell ref="D5:E5"/>
    <mergeCell ref="A4:A6"/>
    <mergeCell ref="B4:B6"/>
    <mergeCell ref="C4:E4"/>
    <mergeCell ref="F4:H4"/>
  </mergeCells>
  <phoneticPr fontId="7" type="noConversion"/>
  <printOptions horizontalCentered="1"/>
  <pageMargins left="0.9055118110236221" right="0.51181102362204722" top="0.47244094488188981" bottom="0.59055118110236227" header="0.31496062992125984" footer="0.31496062992125984"/>
  <pageSetup paperSize="9" scale="62" orientation="portrait" r:id="rId1"/>
  <headerFoot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24</vt:lpstr>
      <vt:lpstr>'Приложение 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koroleva</dc:creator>
  <cp:lastModifiedBy>Елена М. Шестова</cp:lastModifiedBy>
  <cp:lastPrinted>2015-06-29T10:56:34Z</cp:lastPrinted>
  <dcterms:created xsi:type="dcterms:W3CDTF">2013-10-17T11:09:25Z</dcterms:created>
  <dcterms:modified xsi:type="dcterms:W3CDTF">2015-06-29T10:56:37Z</dcterms:modified>
</cp:coreProperties>
</file>