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0" windowWidth="15570" windowHeight="10320" activeTab="0"/>
  </bookViews>
  <sheets>
    <sheet name="Приложение 28" sheetId="1" r:id="rId1"/>
  </sheets>
  <definedNames>
    <definedName name="_xlnm._FilterDatabase" localSheetId="0" hidden="1">'Приложение 28'!$A$5:$G$532</definedName>
    <definedName name="Z_22D24EEA_3498_448F_9248_525408432229_.wvu.FilterData" localSheetId="0" hidden="1">'Приложение 28'!$A$5:$G$532</definedName>
    <definedName name="Z_2C82213A_1E04_4897_AC3C_A461960C5C6E_.wvu.FilterData" localSheetId="0" hidden="1">'Приложение 28'!$B$5:$G$532</definedName>
    <definedName name="Z_2C82213A_1E04_4897_AC3C_A461960C5C6E_.wvu.PrintArea" localSheetId="0" hidden="1">'Приложение 28'!$A$1:$G$531</definedName>
    <definedName name="Z_2C82213A_1E04_4897_AC3C_A461960C5C6E_.wvu.PrintTitles" localSheetId="0" hidden="1">'Приложение 28'!$5:$5</definedName>
    <definedName name="Z_4C52F437_DF09_4B15_8B2B_BC5C5EA7B9EF_.wvu.FilterData" localSheetId="0" hidden="1">'Приложение 28'!$A$5:$G$532</definedName>
    <definedName name="Z_4C52F437_DF09_4B15_8B2B_BC5C5EA7B9EF_.wvu.PrintArea" localSheetId="0" hidden="1">'Приложение 28'!$A$1:$G$531</definedName>
    <definedName name="Z_4C52F437_DF09_4B15_8B2B_BC5C5EA7B9EF_.wvu.PrintTitles" localSheetId="0" hidden="1">'Приложение 28'!$5:$5</definedName>
    <definedName name="Z_4D73BF29_6833_4CCC_B133_2B92F748B651_.wvu.PrintArea" localSheetId="0" hidden="1">'Приложение 28'!$A$1:$G$532</definedName>
    <definedName name="Z_67EF2FF1_F90E_479D_9898_C6C10CA0B4A6_.wvu.FilterData" localSheetId="0" hidden="1">'Приложение 28'!$A$5:$G$532</definedName>
    <definedName name="Z_78D84235_9A9D_46BC_9A7F_BA6FF258D482_.wvu.FilterData" localSheetId="0" hidden="1">'Приложение 28'!$A$5:$G$532</definedName>
    <definedName name="Z_78D84235_9A9D_46BC_9A7F_BA6FF258D482_.wvu.PrintArea" localSheetId="0" hidden="1">'Приложение 28'!$A$1:$G$531</definedName>
    <definedName name="Z_78D84235_9A9D_46BC_9A7F_BA6FF258D482_.wvu.PrintTitles" localSheetId="0" hidden="1">'Приложение 28'!$5:$5</definedName>
    <definedName name="Z_79DF9D67_26DC_430A_B34B_5D83AC3FA994_.wvu.FilterData" localSheetId="0" hidden="1">'Приложение 28'!$A$5:$G$532</definedName>
    <definedName name="Z_79DF9D67_26DC_430A_B34B_5D83AC3FA994_.wvu.PrintArea" localSheetId="0" hidden="1">'Приложение 28'!$A$1:$G$531</definedName>
    <definedName name="Z_79DF9D67_26DC_430A_B34B_5D83AC3FA994_.wvu.PrintTitles" localSheetId="0" hidden="1">'Приложение 28'!$5:$5</definedName>
    <definedName name="Z_7BB3F8E4_88BC_4D2C_99DA_DFDB5131213A_.wvu.FilterData" localSheetId="0" hidden="1">'Приложение 28'!$B$5:$G$532</definedName>
    <definedName name="Z_7BB3F8E4_88BC_4D2C_99DA_DFDB5131213A_.wvu.PrintArea" localSheetId="0" hidden="1">'Приложение 28'!$A$1:$G$531</definedName>
    <definedName name="Z_7BB3F8E4_88BC_4D2C_99DA_DFDB5131213A_.wvu.PrintTitles" localSheetId="0" hidden="1">'Приложение 28'!$5:$5</definedName>
    <definedName name="Z_7DC843E0_7B34_4E68_A3BC_7E2B9A50307B_.wvu.FilterData" localSheetId="0" hidden="1">'Приложение 28'!$A$5:$G$532</definedName>
    <definedName name="Z_7DC843E0_7B34_4E68_A3BC_7E2B9A50307B_.wvu.PrintArea" localSheetId="0" hidden="1">'Приложение 28'!$A$1:$G$531</definedName>
    <definedName name="Z_7DC843E0_7B34_4E68_A3BC_7E2B9A50307B_.wvu.PrintTitles" localSheetId="0" hidden="1">'Приложение 28'!$5:$5</definedName>
    <definedName name="Z_BE40CF6C_C1BD_4561_98C2_42A0F8D2BF2A_.wvu.FilterData" localSheetId="0" hidden="1">'Приложение 28'!$A$5:$G$532</definedName>
    <definedName name="Z_BE40CF6C_C1BD_4561_98C2_42A0F8D2BF2A_.wvu.PrintArea" localSheetId="0" hidden="1">'Приложение 28'!$A$1:$G$531</definedName>
    <definedName name="Z_BE40CF6C_C1BD_4561_98C2_42A0F8D2BF2A_.wvu.PrintTitles" localSheetId="0" hidden="1">'Приложение 28'!$5:$5</definedName>
    <definedName name="Z_D37F931E_6FAC_4744_9700_C58DC1807123_.wvu.FilterData" localSheetId="0" hidden="1">'Приложение 28'!$A$5:$G$532</definedName>
    <definedName name="Z_D37F931E_6FAC_4744_9700_C58DC1807123_.wvu.PrintArea" localSheetId="0" hidden="1">'Приложение 28'!$A$1:$G$531</definedName>
    <definedName name="Z_D37F931E_6FAC_4744_9700_C58DC1807123_.wvu.PrintTitles" localSheetId="0" hidden="1">'Приложение 28'!$5:$5</definedName>
    <definedName name="Z_D9A7333A_7A6B_4B38_9447_D87AD00B8EBD_.wvu.FilterData" localSheetId="0" hidden="1">'Приложение 28'!$B$5:$G$532</definedName>
    <definedName name="Z_D9A7333A_7A6B_4B38_9447_D87AD00B8EBD_.wvu.PrintArea" localSheetId="0" hidden="1">'Приложение 28'!$A$1:$G$531</definedName>
    <definedName name="Z_D9A7333A_7A6B_4B38_9447_D87AD00B8EBD_.wvu.PrintTitles" localSheetId="0" hidden="1">'Приложение 28'!$5:$5</definedName>
    <definedName name="Z_F6639929_060D_49C9_A0F0_A43FBDFCE415_.wvu.FilterData" localSheetId="0" hidden="1">'Приложение 28'!$A$5:$G$532</definedName>
    <definedName name="Z_F6639929_060D_49C9_A0F0_A43FBDFCE415_.wvu.PrintArea" localSheetId="0" hidden="1">'Приложение 28'!$A$1:$G$531</definedName>
    <definedName name="Z_F6639929_060D_49C9_A0F0_A43FBDFCE415_.wvu.PrintTitles" localSheetId="0" hidden="1">'Приложение 28'!$5:$5</definedName>
    <definedName name="_xlnm.Print_Titles" localSheetId="0">'Приложение 28'!$5:$5</definedName>
    <definedName name="_xlnm.Print_Area" localSheetId="0">'Приложение 28'!$A$1:$G$531</definedName>
  </definedNames>
  <calcPr fullCalcOnLoad="1"/>
</workbook>
</file>

<file path=xl/sharedStrings.xml><?xml version="1.0" encoding="utf-8"?>
<sst xmlns="http://schemas.openxmlformats.org/spreadsheetml/2006/main" count="1557" uniqueCount="795">
  <si>
    <t>Устройство наружной и внутренней канализации, ремонт туалетов муниципального общеобразовательного учреждения средняя общеобразовательная школа № 1, пгт Селижарово</t>
  </si>
  <si>
    <t>Приобретение костюмов для вокального ансамбля "Новый день" муниципального бюджетного образовательного учреждения дополнительного образования детей "Старицкая детская школа искусств", г.Старица</t>
  </si>
  <si>
    <t>Установка ограждения вокруг здания муниципального общеобразовательного учреждения Стрелихинская средняя общеобразовательная школа, дер.Стрелиха, Кесовогорский район</t>
  </si>
  <si>
    <t>Замена оконных систем в муниципальном дошкольном образовательном учреждении "Детский сад №2 Сонковского  района Тверской области", пос.Сонково</t>
  </si>
  <si>
    <t>Муниципальное образование "Город Вышний Волочек"</t>
  </si>
  <si>
    <t>Приобретение автобуса  для Муниципального учреждения дополнительного образования детей "Детско-юношеская спортивная школа имени Олимпийского Чемпиона Ф.Ф.Богдановского" для перевозки учащихся детско-юношеской спортивной школы на соревнования и учебно-тренировочные сборы, г. Вышний Волочек</t>
  </si>
  <si>
    <t>Приобретение усилительной аппаратуры для муниципального бюджетного образовательного учреждения дополнительного образования детей  "Красномайская детская музыкальная школа", пгт Красномайский</t>
  </si>
  <si>
    <t>Замена оконных систем в спортивном зале муниципального образовательного учреждения дополнительного образования детей "Детско-юношеская спортивная школа", дер.Горютино, Калининский район</t>
  </si>
  <si>
    <t>Приобретение и установка уличного навеса для муниципального дошкольного образовательного учреждения "Загородный детский сад", пос.Загородный Калининского района</t>
  </si>
  <si>
    <t>Приобретение сушильных шкафов и шкафов для раздевалок для муниципального дошкольного образовательного учреждения "Медновский детский сад "Родничок" в с.Медное, Калининский район</t>
  </si>
  <si>
    <t>Ремонт системы канализации  в  муниципальном общеобразовательном учреждении "Горютинская средняя общеобразовательная школа" в дер.Горютино, Калининский район</t>
  </si>
  <si>
    <t>Замена оконных систем в муниципальном общеобразовательном учреждении "Колталовская средняя общеобразовательная школа" в дер.Колталово, Калининский район</t>
  </si>
  <si>
    <t>Замена оконных систем в муниципальном общеобразовательном учреждении "Медновская средняя общеобразовательная школа" в с.Медное, Калининский район</t>
  </si>
  <si>
    <t>Замена оконных систем в спортивном зале муниципального общеобразовательного учреждения "Квакшинская средняя общеобразовательная школа" в дер.Квакшино, Калининский район</t>
  </si>
  <si>
    <t>Замена оконных систем в спортивном зале муниципального общеобразовательного учреждения "Михайловская средняя общеобразовательная школа" в с.Михайловское, Калининский район</t>
  </si>
  <si>
    <t>Замена  оконных систем в муниципальном общеобразовательном учреждении "Никулинская средняя общеобразовательная школа" в дер.Никулино, Калининский район</t>
  </si>
  <si>
    <t>Замена  оконных систем в спортивном зале муниципального общеобразовательного учреждения "Оршинская средняя общеобразовательная школа" пгт Орша, Калининский район</t>
  </si>
  <si>
    <t>Образование:</t>
  </si>
  <si>
    <t>Межбюджетные отношения</t>
  </si>
  <si>
    <t>Раздел, подраздел классификации расходов бюджета</t>
  </si>
  <si>
    <t>Распорядитель (получатель) бюджетных средств, муниципальное образование</t>
  </si>
  <si>
    <t>Наименование мероприятий</t>
  </si>
  <si>
    <t>№ п/п</t>
  </si>
  <si>
    <t>Благоустройство зоны отдыха с детской площадкой по ул. Мира (у Дома Культуры) в с.Княжьи Горы Княжьегорского сельского поселения Зубцовского района Тверской области</t>
  </si>
  <si>
    <t>Ремонтные работы в муниципальном бюджетном общеобразовательном учреждении "Удомельская средняя общеобразовательная школа №5 с углубленным изучением отдельных предметов", г.Удомля</t>
  </si>
  <si>
    <t>Организация и монтаж локально-вычислительной сети в муниципальном общеобразовательном учреждении "Средняя школа №5", г.Кимры</t>
  </si>
  <si>
    <t>Ремонт шахтного колодца в с.Чижово Поречьевского сельского поселения, Бежецкий район</t>
  </si>
  <si>
    <t>Муниципальное образование "Поречьевское сельское поселение" Бежецкого района</t>
  </si>
  <si>
    <t>Муниципальное образование "Козловское сельское поселение" Спировского района</t>
  </si>
  <si>
    <t>Приобретение и установка контейнеров под мусор в дер.Городок, Спировский район</t>
  </si>
  <si>
    <t>Пополнение библиотечного фонда муниципального учреждения культуры "Библиотека поселка Васильевский Мох" муниципального образования "Городское поселение поселок Васильевский Мох", Калининский район</t>
  </si>
  <si>
    <t xml:space="preserve">Приобретение и установка спортивного оборудования на территории городского пляжа, г.Тверь </t>
  </si>
  <si>
    <t>Муниципальное образование "Бельский район"</t>
  </si>
  <si>
    <t>Приобретение оборудования и благоустройство игровых площадок для муниципального автономного дошкольного образовательного учреждения Западнодвинского района детский сад «Валдай», пгт Старая Торопа</t>
  </si>
  <si>
    <t>Приобретение оборудования и благоустройство игровых площадок для муниципального автономного дошкольного образовательного учреждения детский сад «Солнышко», г.Западная Двина</t>
  </si>
  <si>
    <t xml:space="preserve">Приобретение оборудования и инвентаря, перепрофилирование в муниципальном общеобразовательном учреждении «Кавельщинская основная общеобразовательная школа», д.Кавельщино </t>
  </si>
  <si>
    <t>Ремонтные работы, приобретение оборудования и инвентаря в муниципальном общеобразовательном учреждении «Чамеровская средняя  общеобразовательная школа», с.Чамерово</t>
  </si>
  <si>
    <t xml:space="preserve">Ремонтные работы, приобретение оборудования и инвентаря в муниципальном общеобразовательном учреждении «Есеновичская средняя общеобразовательная школа», с.Есеновичи </t>
  </si>
  <si>
    <t xml:space="preserve">Приобретение комплекта оборудования для медицинского кабинета для муниципального дошкольного образовательного учреждения детский сад «Колосок», г. Калязин </t>
  </si>
  <si>
    <t>Приобретение оборудования для санитарных комнат для муниципального дошкольного образовательного учреждения детский сад «Сказка» г. Калязин</t>
  </si>
  <si>
    <t>Приобретение оборудования для санитарных комнат для муниципального дошкольного образовательного учреждения детский сад «Звездочка» г. Калязин</t>
  </si>
  <si>
    <t>Приобретение оборудования для санитарных комнат для муниципального дошкольного образовательного учреждения детский сад «Светлячок», г. Калязин</t>
  </si>
  <si>
    <t>Приобретение оборудования для муниципального учреждения "Дом культуры "Химик", пгт Редкино Конаковского района</t>
  </si>
  <si>
    <t>Муниципальное образование "Зубцовское сельское поселение" Зубцовского района</t>
  </si>
  <si>
    <t>Ремонт крыши здания Борковского сельского Дома культуры Муниципального казенного учреждения культуры "Центральный сельский Дом культуры" МО Зубцовское сельское поселение</t>
  </si>
  <si>
    <t>Муниципальное образование "Кавельщинское сельское поселение" Бельского района</t>
  </si>
  <si>
    <t>Муниципальное образование "Городское поселение поселок Жарковский" Жарковского района</t>
  </si>
  <si>
    <t xml:space="preserve">Устройство вентилируемого фасада здания Дома народного творчества по адресу: Тверская область, пос.Жарковский, ул.Советская, д.37 в рамках программы поддержки местных инициатив </t>
  </si>
  <si>
    <t>Муниципальное образование "Фировский район"</t>
  </si>
  <si>
    <t xml:space="preserve">Ремонт фасада здания Великооктябрьского Дома культуры - филиала муниципального учреждения культуры "Фировский районный дом культуры", Фировский район </t>
  </si>
  <si>
    <t xml:space="preserve">Замена оконных систем, замена пола, ремонт системы отопления, замена электропроводки в Рождественском  сельском Доме культуры - филиале муниципального учреждения культуры "Фировский районный дом культуры", Фировский район </t>
  </si>
  <si>
    <t>Муниципальное образование "Торопецкий район"</t>
  </si>
  <si>
    <t>Ремонт помещения Плоскошской сельской библиотеки (филиала) муниципального  учреждения Торопецкого района "Торопецкая центральная библиотека"</t>
  </si>
  <si>
    <t>Муниципальное образование "Чайкинское сельское поселение" Пеновского района</t>
  </si>
  <si>
    <t>Муниципальное образование "Андреапольское сельское поселение" Андреапольского района</t>
  </si>
  <si>
    <t>Муниципальное образование "Хотилицкое сельское поселение" Андреапольского района</t>
  </si>
  <si>
    <t>Муниципальное образование "Калязинский район"</t>
  </si>
  <si>
    <t>Приобретение видеопроектора для муниципального бюджетного учреждения культуры "Калязинский районный Дом культуры", г.Калязин</t>
  </si>
  <si>
    <t>Муниципальное образование "Кашинский район"</t>
  </si>
  <si>
    <t>Замена оконных систем в районном муниципальном учреждении культуры "Кашинская межпоселенческая центральная библиотека", г.Кашин</t>
  </si>
  <si>
    <t>Муниципальное образование "Булатовское сельское поселение" Кашинского района</t>
  </si>
  <si>
    <t>Муниципальное образование "Березорядское сельское поселение" Бологовского района</t>
  </si>
  <si>
    <t>Капитальный ремонт здания МБУК "Клуб с.Берёзовский Рядок" по адресу: Тверская область, Бологовский район, с.Березовский Рядок в рамках программы поддержки местных инициатив</t>
  </si>
  <si>
    <t>Муниципальное образование "Нелидовский район"</t>
  </si>
  <si>
    <t>Приобретение сценических костюмов для хора ветеранов муниципального бюджетного учреждения культуры Дворец культуры "Шахтер", г.Нелидово</t>
  </si>
  <si>
    <t>Замена оконных систем в детской   библиотеке - филиале муниципального казенного учреждения культуры города Торжка "Централизованная библиотечная система", г.Торжок</t>
  </si>
  <si>
    <t>Муниципальное образование "Максатихинский район"</t>
  </si>
  <si>
    <t>Пошив сценических костюмов, изготовление декораций  для муниципального бюджетного учреждения культуры "Максатихинский районный дом культуры", Максатихинский район</t>
  </si>
  <si>
    <t>Ремонтные работы в муниципальном казенном учреждении культуры "Максатихинская межпоселенческая центральнная библиотека", Максатихинский район</t>
  </si>
  <si>
    <t>Муниципальное образование "Лесной район"</t>
  </si>
  <si>
    <t>Приобретение светомузыкальной аппаратуры для учреждений культуры и сельских библиотек, Лесной район</t>
  </si>
  <si>
    <t>Приобретение книг для учреждений культуры и сельских библиотек, Лесной район</t>
  </si>
  <si>
    <t>Приобретение мебели и оборудование стойки ресепшн для муниципального бюджетного учреждения "Дом культуры поселка Элеватор", г.Тверь</t>
  </si>
  <si>
    <t>Муниципальное образование "Городское поселение поселок Белый Городок" Кимрского района</t>
  </si>
  <si>
    <t>Муниципальное образование "Ильинское сельское поселение" Кимрского района</t>
  </si>
  <si>
    <t>Приобретение компьютера и программного обеспечения для отдела по делам культуры, молодежи и спорта администрации Бежецкого района</t>
  </si>
  <si>
    <t>Муниципальное образование "Краснохолмский район"</t>
  </si>
  <si>
    <t>Установка стационарной сцены для районного муниципального бюджетного учреждения культуры "Краснохолмский  межпоселенческий Дом  народного творчества", г. Красный Холм</t>
  </si>
  <si>
    <t>Муниципальное образование "Конаковский район"</t>
  </si>
  <si>
    <t>Приобретение оборудования для детского отделения муниципального бюджетного учреждения "Конаковская межпоселенческая центральная библиотека", Конаковский район</t>
  </si>
  <si>
    <t>Оплата участия коллектива народного ансамбля "Завалинка" автономного учреждения Молодежный центр "Иволга" в фестивале "Душа России", Конаковский район</t>
  </si>
  <si>
    <t>Муниципальное образование "Городское поселение поселок Новозавидовский" Конаковского района</t>
  </si>
  <si>
    <t>Ремонтные работы в муниципальном бюджетном учреждении Новозавидовский Дом культуры, Конаковский район</t>
  </si>
  <si>
    <t>Муниципальное образование "Городское поселение поселок Козлово" Конаковского района</t>
  </si>
  <si>
    <t>Приобретение костюмов для районного муниципального бюджетного учреждения культуры "Краснохолмский межпоселенческий дом народного творчества"</t>
  </si>
  <si>
    <t>Муниципальное образование "Старицкий район"</t>
  </si>
  <si>
    <t>Капитальный ремонт здания Муниципального Казенного Учреждения Культуры "Центрального сельского Дома культуры" МО Погорельское сельское поселение по адресу: Тверская область, Зубцовский район, Погорельское сельское поселение, с. Погорелое Городище, ул. Советская, д.2 в рамках программы поддержки местных инициатив</t>
  </si>
  <si>
    <t>Муниципальное образование "Каблуковское сельское поселение" Калининского района</t>
  </si>
  <si>
    <t>Капитальный ремонт кровли филиала МУ КДЦ "Каблуковский" - Рождественского ДК в селе Рождествено, ул. Первомайская, д. 7 в рамках программы поддержки местных инициатив</t>
  </si>
  <si>
    <t>Муниципальное образование "Заволжское сельское поселение" Калининского района</t>
  </si>
  <si>
    <t>Капитальный ремонт здания клуба в дер.Савино по адресу: Тверская обл., Калининский район, Заволжское с/п, дер.Савино, ул.Слободская. д.58 в рамках программы поддержки местных инициатив</t>
  </si>
  <si>
    <t>Муниципальное образование "Красногорское сельское поселение" Калининского района</t>
  </si>
  <si>
    <t>Приобретение материалов для ремонта электрического освещения Дома культуры дер. Колталово - филиала муниципального учреждения культурно-досуговый центр "Красногорский" Красногорского сельского поселения, Калининский район</t>
  </si>
  <si>
    <t>Муниципальное образование "Кулицкое сельское поселение" Калининского района</t>
  </si>
  <si>
    <t>Капитальный ремонт здания Первомайского ДК Кулицкого сельского поселения Калининского района Тверской области в рамках программы поддержки местных инициатив</t>
  </si>
  <si>
    <t>Муниципальное образование "Городское поселение поселок Васильевский Мох" Калининского района</t>
  </si>
  <si>
    <t xml:space="preserve">Муниципальное образование "Городское поселение поселок Редкино" Конаковского района </t>
  </si>
  <si>
    <t>Капитальный ремонт  здания Дома культуры, расположенного по адресу: Тверская область, Калининский район, Верхневолжское с/п, с.Пушкино, д.65 в рамках программы поддержки местных инициатив</t>
  </si>
  <si>
    <t>Приобретение радиомикрофона для "Академического Дома культуры" - структурного подразделения муниципального бюджетного учреждения "Межпоселенческий Дом культуры", пос.Академический</t>
  </si>
  <si>
    <t>Приобретение ноутбука для "Лужниковского Дома культуры" - структурного подразделения муниципального бюджетного учреждения "Межпоселенческий Дом культуры", дер.Лужниково</t>
  </si>
  <si>
    <t>Горняцкой сельской библиотеки, пос.Горняк</t>
  </si>
  <si>
    <t xml:space="preserve">Приобретение компьютеров в муниципальное бюджетное учреждение культуры "Вышневолоцкая центральная библиотека", в том числе для:                 </t>
  </si>
  <si>
    <t>Приобретение ноутбука для муниципального бюджетного учреждения "Межпоселенческий Дом культуры", пос.Зеленогорский</t>
  </si>
  <si>
    <t xml:space="preserve">Приобретение ноутбука для "Дятловского Дома культуры" - структурного подразделения муниципального бюджетного учреждения "Межпоселенческий Дом культуры", дер.Дятлово </t>
  </si>
  <si>
    <t>Муниципальное образование "Коломенское сельское поселение" Вышневолоцкого района</t>
  </si>
  <si>
    <t>Культура:</t>
  </si>
  <si>
    <t>Всего образование МО</t>
  </si>
  <si>
    <t>0709</t>
  </si>
  <si>
    <t>Ремонт пола (приобретение линолеума) в рекреации третьего этажа, ремонт спортивного зала и вспомогательных помещений спортивного зала, приобретение спортивного инвентаря для занятий борьбой для Муниципального образовательного учреждения "Средняя общеобразовательная школа № 45 с углубленным изучением отдельных предметов естественнонаучной направленности", г.Тверь</t>
  </si>
  <si>
    <t>Ремонт в спортзале и вспомогательных помещениях спортзала,  приобретение спортивного инвентаря для Муниципального образовательного учреждения "Средняя общеобразовательная школа №24", г.Тверь</t>
  </si>
  <si>
    <t>Приобретение детской игровой площадки для муниципального дошкольного образовательного учреждения "Детский сад №23" г. Твери</t>
  </si>
  <si>
    <t>Приём делегации  Латвийской Республики в рамках культурного обмена в муниципальном образовательном учреждении "Средняя общеобразовательная  школа №2", г.Тверь</t>
  </si>
  <si>
    <t>Ремонт спортивного зала и вспомогательных помещений спортзала, приобретение спортивного инвентаря для муниципального образовательного учреждения "Средняя общеобразовательная  школа №2", г. Тверь</t>
  </si>
  <si>
    <t>Обустройство детских игровых площадок и ремонт лестничных маршей в муниципальном дошкольном образовательном учреждении "Детский сад № 92" (122) общеразвивающего вида с приоритетным осуществлением деятельности по познавательно речевому развитию детей, г.Тверь</t>
  </si>
  <si>
    <t>Муниципальное образование "Кесовогорский район"</t>
  </si>
  <si>
    <t>Установка ограждения вокруг здания  муниципального дошкольного образовательного учреждения детский сад "Березка", с.Завидовская Горка, Кесовогорский район</t>
  </si>
  <si>
    <t>Замена оконных систем в муниципальном дошкольном образовательном учреждении "Детский сад №5", г.Бежецк</t>
  </si>
  <si>
    <t>Муниципальное образование "Весьегонский район"</t>
  </si>
  <si>
    <t>Ремонтные работы в муниципальном дошкольном образовательном учреждении детский сад  №1, г.Весьегонск</t>
  </si>
  <si>
    <t>Приобретение и установка водонагревателей в муниципальном дошкольном образовательном учреждении детский сад  №3, г.Весьегонск</t>
  </si>
  <si>
    <t>Установка штакетного ограждения территории муниципального бюджетного общеобразовательного учреждения "Кесовская основная общеобразовательная школа", дер.Кесово, Краснохолмского района</t>
  </si>
  <si>
    <t>Муниципальное образование "Сонковский район"</t>
  </si>
  <si>
    <t>Замена оконных систем в муниципальном дошкольном образовательном учреждении "Детский сад №110 Сонковского района Тверской области", пос.Сонково</t>
  </si>
  <si>
    <t>Приобретение мясорубки для муниципального дошкольного образовательного учреждения "Детский сад №127", г.Тверь</t>
  </si>
  <si>
    <t>Ремонт помещений, приобретение стендов для музея  муниципального образовательного учреждения средняя общеобразовательная школа №41, г.Тверь</t>
  </si>
  <si>
    <t>Ремонтные работы  в муниципальном  образовательном учреждении средняя общеобразовательная школа №19, г.Тверь</t>
  </si>
  <si>
    <t>Приобретение мягкого инвентаря для муниципального дошкольного образовательного учреждения  центр развития ребенка - детский сад №135, г.Тверь</t>
  </si>
  <si>
    <t>Приобретение и установка игрового оборудования на площадке дошкольного отделения муниципального общеобразовательного учреждения начальная общеобразовательная школа №1, г.Тверь</t>
  </si>
  <si>
    <t>Приобретение и установка игрового оборудования на территории муниципального общеобразовательного учреждения средняя общеобразовательная школа №35, г.Тверь</t>
  </si>
  <si>
    <t>Приобретение и установка оргтехники в музее муниципального образовательного учреждения "Средняя общеобразовательная школа №2", г.Тверь</t>
  </si>
  <si>
    <t>Приобретение и установка навеса на прогулочной площадке детского сада муниципального общеобразовательного учреждения средняя общеобразовательная школа №38, г.Тверь</t>
  </si>
  <si>
    <t>Ремонт спортивного зала муниципального общеобразовательного учреждения Тверская гимназия № 10, г.Тверь</t>
  </si>
  <si>
    <t>Муниципальное образование "Ржевский район"</t>
  </si>
  <si>
    <t>Замена оконных систем в муниципальном образовательном учреждении дополнительного образования детей Детская школа искусств Ржевского района, г.Ржев</t>
  </si>
  <si>
    <t>Замена оконных систем в муниципальном общеобразовательном учреждении Становская средняя общеобразовательная школа, дер.Кокошкино</t>
  </si>
  <si>
    <t>Ремонт крыльца, входной двери, замена оконных систем  в муниципальном общеобразовательном учреждении Итомлинская средняя общеобразовательная школа, дер.Итомля</t>
  </si>
  <si>
    <t>Приобретение и установка входных дверей в муниципальном общеобразовательном учреждении Ефимовская общеобразовательная школа, дер.Парихино</t>
  </si>
  <si>
    <t>Ремонт полов в муниципальном дошкольном образовательном учреждении Плешковский детский сад, дер.Плешки</t>
  </si>
  <si>
    <t>Замена оконных систем в муниципальном общеобразовательном учреждении Есинская средняя общеобразовательная  школа, пос.Есинка</t>
  </si>
  <si>
    <t>Приобретение холодильника, пылесоса, детского постельного белья для муниципального дошкольного образовательного учреждения Есинский детский сад, пос.Есинка</t>
  </si>
  <si>
    <t>Замена оконных систем, дверей в муниципальном общеобразовательном учреждении Тудовская основная общеобразовательная школа, пос.Ильченко</t>
  </si>
  <si>
    <t>Приобретение стиральной машины, холодильника, спортивного оборудования для муниципального дошкольного образовательного учреждения Победовский детский сад, пос.Победа</t>
  </si>
  <si>
    <t>Замена дверей в муниципальном общеобразовательном учреждении основная общеобразовательная школа имени В.А.Обручева, пос.Победа</t>
  </si>
  <si>
    <t>Замена оконных систем  в муниципальном образовательном учреждении Никольская средняя общеобразовательная школа, с.Никольское</t>
  </si>
  <si>
    <t>Замена дверей, оконных систем в муниципальном образовательном учреждении Тверецкая средняя общеобразовательная  школа, пос.Тверецкий</t>
  </si>
  <si>
    <t>Приобретение картофелечистки и протирочной машины для столовой  муниципального общеобразовательного учреждения "Средняя школа №3", г.Кимры</t>
  </si>
  <si>
    <t>Ремонтные работы в муниципальном общеобразовательном учреждении "Средняя школа №5", г.Кимры</t>
  </si>
  <si>
    <t>Замена оконных систем, линолеума в муниципальном общеобразовательном учреждении "Средняя школа №16", г.Кимры</t>
  </si>
  <si>
    <t>Ремонтные работы в муниципальном общеобразовательном учреждении "Гимназия №2", г Кимры</t>
  </si>
  <si>
    <t>Приобретение и установка   морозильной камеры, электрической плиты, межсекционной вставки, бактерицидной лампы, шкафов для одежды, металлической двери, домофона в муниципальном дошкольном образовательном учреждении Детский сад № 25 "Аленушка", г.Ржев</t>
  </si>
  <si>
    <t>Ремонт кровли, приобретение оборудования для компьютерного класса, запасных частей для секции "Автокросс" в муниципальном учреждении дополнительного образования детей "Станция юных техников", г.Ржев</t>
  </si>
  <si>
    <t>Оплата расходов на организацию соревнований и тренировок, приобретение расходных материалов для секции "Мотокросс" муниципального учреждения дополнительного образования детей "Станция юных техников", г. Ржев</t>
  </si>
  <si>
    <t>Ремонт отопительной системы муниципального общеобразовательного учреждения средняя общеобразовательная школа №1 им. А.С.Пушкина, г. Ржев</t>
  </si>
  <si>
    <t>Приобретение мебели для муниципального дошкольного образовательного учреждения детский сад № 1 комбинированного вида, г.Ржев</t>
  </si>
  <si>
    <t>Приобретение спортивной формы для хоккейного клуба "Весь" при муниципальном образовательном учреждении дополнительного образования детей "Детско-юношеская спортивная школа", г.Весьегонск</t>
  </si>
  <si>
    <t>Муниципальное образование "Калининский район"</t>
  </si>
  <si>
    <t>Приобретение цифрового фотоаппарата для муниципального общеобразовательного учреждения "Бурашевская средняя общеобразовательная школа", с.Бурашево</t>
  </si>
  <si>
    <t>Приобретение музыкального оборудования для концертного зала муниципального бюджетного образовательного учреждения дополнительного образования детей "Дворец творчества детей и молодёжи", г.Тверь</t>
  </si>
  <si>
    <t>Замена оконных систем  в муниципальном образовательном учреждении Тверецкая средняя общеобразовательная школа, пос.Тверецкий</t>
  </si>
  <si>
    <t>Капитальный ремонт кровли спортивного комплекса муниципального бюджетного образовательного учреждения дополнительного образования детей "Детско-юношеская спортивная школа", г.Старица</t>
  </si>
  <si>
    <t>Муниципальное образование "Селижаровский район"</t>
  </si>
  <si>
    <t>Устройство наружной и внутренней канализации, ремонт туалетов муниципального общеобразовательного учреждения средняя общеобразовательная школа №1, пгт Селижарово</t>
  </si>
  <si>
    <t>Муниципальное образование "Западнодвинский район"</t>
  </si>
  <si>
    <t>Приобретение и установка системы видеонаблюдения в муниципальном автономном дошкольном образовательном учреждении детский сад  №1, г.Западная Двина</t>
  </si>
  <si>
    <t>Ремонтные работы в муниципальном автономном дошкольном образовательном учреждении детский сад  "Березка", г.Западная Двина</t>
  </si>
  <si>
    <t>Муниципальное образование "Жарковский район"</t>
  </si>
  <si>
    <t xml:space="preserve">Ремонтные работы в муниципальном бюджетном дошкольном образовательном учреждении детский сад "Солнышко", пгт Жарковский </t>
  </si>
  <si>
    <t>Приобретение и установка системы видеонаблюдения в муниципальном автономном дошкольном образовательном учреждении детский сад  "Валдай", пгт Старая Торопа</t>
  </si>
  <si>
    <t>Муниципальное образование "Пеновский район"</t>
  </si>
  <si>
    <t>Ремонтные работы в  муниципальном бюджетном дошкольном образовательном учреждении "Детский сад №3", пгт Пено</t>
  </si>
  <si>
    <t>Муниципальное образование "Андреапольский район"</t>
  </si>
  <si>
    <t>Замена оконных систем в  муниципальном бюджетном дошкольном образовательном учреждении "Детский сад №1 "Колокольчик", г.Андреаполь</t>
  </si>
  <si>
    <t>Замена оконных систем в  муниципальном автономном дошкольном образовательном учреждении "Детский сад №5 "Теремок", г.Андреаполь</t>
  </si>
  <si>
    <t>Муниципальное образование "Осташковский район"</t>
  </si>
  <si>
    <t>Приобретение мебели, оборудования  и инвентаря для муниципального бюджетного учреждения дополнительного образования детей "Загородный оздоровительный лагерь "Чайка", Осташковский район</t>
  </si>
  <si>
    <t>Муниципальное образование ЗАТО "Солнечный"</t>
  </si>
  <si>
    <t>Приобретение спортивного  инвентаря для муниципального казенного образовательного учреждения дополнительного образования детей "Детско-юношеская спортивная школа", ЗАТО "Солнечный"</t>
  </si>
  <si>
    <t>Замена оконных систем в муниципальном дошкольном  образовательном учреждении "Детский сад №1 Сонковского  района Тверской области", пос.Сонково</t>
  </si>
  <si>
    <t>Приобретение матов и покрытия для борцовского зала муниципального бюджетного учреждения "Центр развития детей и юношества" Калязинского района</t>
  </si>
  <si>
    <t>Ремонт полов и санузлов в муниципальном бюджетном образовательном учреждении дополнительного образования детей Дом детского творчества, г.Кашин</t>
  </si>
  <si>
    <t>Приобретение спортивного инвентаря для муниципального бюджетного учреждения дополнительного образования детей "Детско-юношеская спортивная школа", г.Бологое</t>
  </si>
  <si>
    <t>Замена входных дверей в муниципальном дошкольном образовательном учреждении "Центр развития ребенка - детский сад №145", г.Тверь</t>
  </si>
  <si>
    <t>Замена оконных систем в муниципальном образовательном учреждении "Средняя общеобразовательная школа №40", г.Тверь</t>
  </si>
  <si>
    <t>Ремонт помещений столовой в муниципальном образовательном учреждении Тверская гимназия №8, г.Тверь</t>
  </si>
  <si>
    <t xml:space="preserve">Ремонтные работы в муниципальном образовательном учреждении "Средняя общеобразовательная школа №50", г.Тверь  </t>
  </si>
  <si>
    <t>Ремонт внутренней системы холодного водоснабжения и канализации в муниципальном образовательном учреждении "Средняя общеобразовательная школа №47", г.Тверь</t>
  </si>
  <si>
    <t>Приобретение компьютерной и мультимедийной техники для муниципального дошкольного образовательного учреждения детский сад №130 общеразвивающего вида с приоритетным осуществлением деятельности по художественно-эстетическому направлению развития детей, г.Тверь</t>
  </si>
  <si>
    <t>Приобретение спортивного инвентаря для муниципального бюджетного учреждения дополнительного образования детей "Детско-юношеская спортивная школа", г.Кувшиново</t>
  </si>
  <si>
    <t>Ремонт и приобретение оборудования для медицинских кабинетов муниципального  образовательного учреждения Кувшиновская средняя общеобразовательная школа №2, г.Кувшиново</t>
  </si>
  <si>
    <t>Приобретение мебели, медицинского и сантехнического оборудования для медицинских кабинетов муниципального  образовательного учреждения Кувшиновская средняя общеобразовательная школа №1, г.Кувшиново</t>
  </si>
  <si>
    <t>Замена оконных систем в муниципальном образовательном учреждении Мирновская средняя общеобразовательная школа, пос.Мирный</t>
  </si>
  <si>
    <t>Приобретение хозяйственного инвентаря, оргтехники и установка телефона в муниципальном бюджетном дошкольном образовательном учреждении "Детский сад №1", г.Торжок</t>
  </si>
  <si>
    <t>Ремонт и оборудование теневого навеса в муниципальном бюджетном дошкольном образовательном учреждении "Детский сад №2" пос.Мирный</t>
  </si>
  <si>
    <t>Приобретение мебели  для муниципального дошкольного образовательного учреждения детский сад №5, с.Тысяцкое, Кувшиновский район</t>
  </si>
  <si>
    <t>Приобретение спецодежды для персонала, мягкого инвентаря для муниципального дошкольного образовательного учреждения детский сад №6, с.Прямухино, Кувшиновский район</t>
  </si>
  <si>
    <t>Муниципальное образование "Рамешковский  район"</t>
  </si>
  <si>
    <t>Приобретение компьютера и учебно-развивающих пособий для муниципального общеобразовательного учреждения "Киверичская средняя общеобразовательная школа", с.Киверичи</t>
  </si>
  <si>
    <t>Замена оконных систем в Выдропужской общеобразовательной школе - филиале муниципального общеобразовательного учреждения средняя общеобразовательная школа №2 посёлка Спирово, с.Выдропужск</t>
  </si>
  <si>
    <t>Замена оконных систем в муниципальном образовательном учреждении "Рамешковская средняя общеобразовательная школа", пгт Рамешки</t>
  </si>
  <si>
    <t>Замена оконных систем в муниципальном дошкольном образовательном учреждении детский сад с.Ильинское</t>
  </si>
  <si>
    <t>Замена оконных систем в муниципальном дошкольном образовательном учреждении "Детский сад "Светлячок" пгт Калашниково, Лихославльский район</t>
  </si>
  <si>
    <t>Приобретение  мультимедийного комплекса для муниципального автономного дошкольного образовательного учреждения детский сад №1, г.Западная Двина</t>
  </si>
  <si>
    <t>Приобретение  мультимедийного комплекса для муниципального автономного дошкольного образовательного учреждения детский сад "Солнышко", г.Западная Двина</t>
  </si>
  <si>
    <t>Приобретение  мультимедийного комплекса для муниципального автономного дошкольного образовательного учреждения детский сад "Березка", г.Западная Двина</t>
  </si>
  <si>
    <t>Приобретение  мультимедийного комплекса для муниципального автономного дошкольного образовательного учреждения детский сад "Петушок", г.Западная Двина</t>
  </si>
  <si>
    <t>Приобретение  мультимедийного комплекса для муниципального автономного дошкольного образовательного учреждения Западнодвинского района детский сад "Валдай", пгт Старая Торопа</t>
  </si>
  <si>
    <t>Приобретение  мебели для муниципального автономного дошкольного образовательного учреждения Западнодвинского района детский сад "Валдай", пгт Старая Торопа</t>
  </si>
  <si>
    <t xml:space="preserve">Ремонт фойе муниципального  бюджетного образовательного учреждения средняя общеобразовательная школа №4, г.Нелидово </t>
  </si>
  <si>
    <t xml:space="preserve">Приобретение звуковой аппаратуры для муниципального  бюджетного образовательного учреждения средняя общеобразовательная школа №4, г.Нелидово </t>
  </si>
  <si>
    <t>Приобретение мебели, оборудования и игрушек для муниципального бюджетного дошкольного образовательного учреждения детский сад комбинированного вида №6, г.Нелидово</t>
  </si>
  <si>
    <t>Оборудование спортивного комплекса, приобретение спортивного оборудования, инвентаря, мебели для муниципального общеобразовательного учреждения "Средняя общеобразовательная школа №35 с углубленным изучением немецкого языка", г.Тверь</t>
  </si>
  <si>
    <t>Оборудование спортивного комплекса, приобретение спортивного оборудования, инвентаря, мебели для муниципального общеобразовательного учреждения средняя общеобразовательная школа с углубленным изучением математики №17, г.Тверь</t>
  </si>
  <si>
    <t>Ремонтные работы, приобретение и установка спортивного оборудования, инвентаря, оргтехники в муниципальном образовательном учреждении средняя общеобразовательная школа №46, г.Тверь</t>
  </si>
  <si>
    <t>Ремонт системы канализации и замена сантехники в муниципальном образовательном учреждении Лесная средняя общеобразовательная школа, с.Лесное</t>
  </si>
  <si>
    <t>Муниципальное образование "Удомельский район"</t>
  </si>
  <si>
    <t>Приобретение стиральной машины и ремонт системы горячего водоснабжения в муниципальном образовательном учреждении Детский сад №5 в пос.Медведково</t>
  </si>
  <si>
    <t>Приобретение интерактивной доски для муниципального бюджетного общеобразовательного учреждения "Удомельская гимназия №3 им. О.Г.Макарова", г.Удомля</t>
  </si>
  <si>
    <t>Приобретение телевизоров для муниципального бюджетного общеобразовательного учреждения "Удомельская средняя общеобразовательная школа №4", г.Удомля</t>
  </si>
  <si>
    <t>Ремонтные работы в  муниципальном бюджетном  образовательном учреждении дополнительного образования детей Максатихинская детско-юношеская спортивная школа, пос.Максатиха</t>
  </si>
  <si>
    <t>Ремонтные работы в муниципальном бюджетном дошкольном образовательном учреждении Детский сад №4, пос.Максатиха</t>
  </si>
  <si>
    <t>Обустройство спортивной площадки, приобретение и установка детского спортивного оборудования на спортивной площадке муниципального дошкольного образовательного учреждения детский сад №4, г.Тверь</t>
  </si>
  <si>
    <t>Ремонтные работы в  муниципальном образовательном учреждении "Средняя общеобразовательная школа №27 с углубленным изучением отдельных предметов эстетической направленности", г.Тверь</t>
  </si>
  <si>
    <t>Ремонт школьных мастерских и приобретение оборудования  для муниципального образовательного учреждения Средняя общеобразовательная школа №37, г.Тверь</t>
  </si>
  <si>
    <t>Замена полового покрытия в муниципальном общеобразовательном учреждении Средняя общеобразовательная школа №43, г.Тверь</t>
  </si>
  <si>
    <t>Ремонтные работы в муниципальном образовательном учреждении Средняя общеобразовательная школа №39, г.Тверь</t>
  </si>
  <si>
    <t xml:space="preserve">Муниципальное образование "Весьегонский район" </t>
  </si>
  <si>
    <t>Восстановление ограждения по периметру территории муниципального образовательного учреждения "Большеовсяниковская основная общеобразовательная школа", дер.Большое Овсяниково, Весьегонский район</t>
  </si>
  <si>
    <t>Восстановление ограждения по периметру территории муниципального образовательного учреждения "Ивановская основная общеобразовательная школа", дер.Иваново, Весьегонский район</t>
  </si>
  <si>
    <t>Ремонт спортивных залов в муниципальном общеобразовательном учреждении "Молоковская средняя общеобразовательная школа имени Маршала Советского Союза, Героя Советского Союза Н.В.Огаркова", пгт  Молоково</t>
  </si>
  <si>
    <t>Замена оконных систем в муниципальном общеобразовательном учреждении  "Гимназия №1 им. В.Я.Шишкова", г.Бежецк</t>
  </si>
  <si>
    <t>Ремонт пищеблока школьной столовой  в муниципальном общеобразовательном учреждении "Средняя общеобразовательная школа №2 им.В.С.Попова", г.Бежецк</t>
  </si>
  <si>
    <t>Приобретение декораций и сценических костюмов для автономного образовательного учреждения дополнительного образования детей Детская школа искусств, Конаковский район</t>
  </si>
  <si>
    <t>Приобретение декораций и сценических костюмов для муниципального бюджетного образовательного учреждения дополнительного образования детей Дворец творчества детей и молодежи (Театр студия Мистерия), г.Тверь</t>
  </si>
  <si>
    <t>Приобретение оборудования для игры в настольный теннис детей с ограниченными возможностями для муниципального образовательного учреждения дополнительного образования детей детский оздоровительно-образовательный центр спортивной направленности "ОЛИМП",  Конаковский район</t>
  </si>
  <si>
    <t>Оплата участия (транспорт, проживание) в международных фестивалях и конкурсах коллективов муниципального образовательного учреждения дополнительного образования детей Хоровая школа мальчиков и юношей, г.Конаково</t>
  </si>
  <si>
    <t>Оплата участия (транспорт, проживание) в международных фестивалях и конкурсах коллективов муниципального образовательного учреждения дополнительного образования детей Детско-юношеский центр "Новая Корчева", г.Конаково</t>
  </si>
  <si>
    <t>Ремонтные работы в муниципальном бюджетном дошкольном образовательном учреждении  "Детский сад общеразвивающего вида №1", г.Конаково</t>
  </si>
  <si>
    <t>Ремонт  и приобретение мебели в  муниципальном дошкольном образовательном учреждении детский сад №4, г.Весьегонск</t>
  </si>
  <si>
    <t>Ремонтные работы в  муниципальном дошкольном образовательном учреждении детский сад №6, г.Весьегонск</t>
  </si>
  <si>
    <t>Ремонтные работы в  муниципальном дошкольном образовательном учреждении детский сад №7, г.Весьегонск</t>
  </si>
  <si>
    <t>Установка штакетного ограждения территории в муниципальном бюджетном общеобразовательном учреждении "Дмитровская основная общеобразовательная школа",  дер.Дмитровка, Краснохолмский район</t>
  </si>
  <si>
    <t>Приобретение видеопроектора и экрана для муниципального бюджетного образовательного учреждения дополнительного образования детей "Краснохолмская детская школа искусств",  г.Красный Холм</t>
  </si>
  <si>
    <t xml:space="preserve">Муниципальное образование "Бежецкий район" </t>
  </si>
  <si>
    <t>Замена оконных систем, приобретение стиральной машины в  муниципальном дошкольном образовательном учреждении "Детский сад №20" в дер.Городищи, Бежецкий район</t>
  </si>
  <si>
    <t>Замена оконных систем в  муниципальном дошкольном образовательном учреждении "Детский сад №19" в дер.Подобино, Бежецкий район</t>
  </si>
  <si>
    <t>Замена оконных систем в муниципальном общеобразовательном учреждении "Средняя общеобразовательная школа №6", г.Бежецк</t>
  </si>
  <si>
    <t>ВСЕГО</t>
  </si>
  <si>
    <t>ИТОГО по мероприятиям:</t>
  </si>
  <si>
    <t>Итого областные</t>
  </si>
  <si>
    <t>Прочие</t>
  </si>
  <si>
    <t>Всего физкультура обл.</t>
  </si>
  <si>
    <t>Физическая культура и спорт</t>
  </si>
  <si>
    <t>Всего молодежная политика обл</t>
  </si>
  <si>
    <t>Молодежная политика</t>
  </si>
  <si>
    <t>Всего культура обл.</t>
  </si>
  <si>
    <t>0804</t>
  </si>
  <si>
    <t>Комитет по делам культуры Тверской области</t>
  </si>
  <si>
    <t>0801</t>
  </si>
  <si>
    <t>Государственному бюджетному учреждению культуры Тверской области "Тверской областной дом народного творчества" на создание фонда фотодокументальной и вещественной коллекций бывшего музея комсомольской славы им. Л.Чайкиной, г.Тверь</t>
  </si>
  <si>
    <t>Культура</t>
  </si>
  <si>
    <t>Всего образование обл</t>
  </si>
  <si>
    <t>0702</t>
  </si>
  <si>
    <t>Министерство образования Тверской области</t>
  </si>
  <si>
    <t>0704</t>
  </si>
  <si>
    <t>Приобретение полиграфического оборудования для государственного бюджетного образовательного учреждения среднего профессионального образования "Бежецкий промышленно-экономический колледж", г.Бежецк</t>
  </si>
  <si>
    <t>Ремонт кабинетов лечебного массажа и ингалятория в здании государственного бюджетного  оздоровительного образовательного учреждения санаторного типа для детей, нуждающихся в длительном лечении, "Медновская санаторная школа-интернат", с.Медное Калининского района</t>
  </si>
  <si>
    <t>Министерство здравоохранения Тверской области</t>
  </si>
  <si>
    <t>Приобретение компьютера и оргтехники для государственного бюджетного образовательного учреждения среднего профессионального образования "Тверской медицинский колледж"</t>
  </si>
  <si>
    <t>Образование</t>
  </si>
  <si>
    <t>Всего здрав обл.</t>
  </si>
  <si>
    <t>0901</t>
  </si>
  <si>
    <t>Приобретение медицинского оборудования для государственного бюджетного учреждения здравоохранения Тверской области "Городская клиническая больница №7", г.Тверь</t>
  </si>
  <si>
    <t>Ремонт Подобинского фельшерско-акушерского пункта государственного бюджетного учреждения здравоохранения Тверской области "Бежецкая центральная районная больница", Бежецкий район</t>
  </si>
  <si>
    <t>Ремонт гастроэнтерологического отделения государственного бюджетного учреждения здравоохранения Тверской области "Детская городская клиническая больница №1", г.Тверь</t>
  </si>
  <si>
    <t>Приобретение медицинской мебели для стоматологического отделения государственного бюджетного учреждения здравоохранения Тверской области "Городская клиническая больница №6", г.Тверь</t>
  </si>
  <si>
    <t>Ремонт в государственном бюджетном учреждении здравоохранения Тверской области "Городская детская больница №3", г.Тверь</t>
  </si>
  <si>
    <t>Замена оконных систем и приобретение медицинского оборудования для поликлиники № 3 государственного бюджетного учреждения здравоохранения Тверской области "Городская клиническая больница №7", г.Тверь</t>
  </si>
  <si>
    <t>Проведение ремонтных работ (ремонт кабинетов) в государственном бюджетном учреждении здравоохранения Тверской области "Областной клинический психоневрологический диспансер"</t>
  </si>
  <si>
    <t>Приобретение медицинского оборудования для отделения микрохирургии глаза государственного бюджетного учреждения здравоохранения Тверской области "Областная клиническая больница"</t>
  </si>
  <si>
    <t>Приобретение медицинской мебели для государственного бюджетного учреждения здравоохранения Тверской области "Тверской областной клинический онкологический диспансер"</t>
  </si>
  <si>
    <t>Приобретение медицинского оборудования и мебели для неврологического отделения государственного бюджетного учреждения здравоохранения Тверской области "Торжокская центральная районная больница", г.Торжок</t>
  </si>
  <si>
    <t>Приобретение мебели для кардиологического отделения государственного бюджетного учреждения здравоохранения Тверской области "Торжокская центральная районная больница", г.Торжок</t>
  </si>
  <si>
    <t>Здравоохранение</t>
  </si>
  <si>
    <t>Всего соцзащита обл.</t>
  </si>
  <si>
    <t>1002</t>
  </si>
  <si>
    <t>Министерство социальной защиты населения Тверской области</t>
  </si>
  <si>
    <t xml:space="preserve">Ремонтные работы в Государственном бюджетном учреждении "Областной реабилитационный центр для детей и подростков с ограниченными возможностями (г.Нелидово)" </t>
  </si>
  <si>
    <t>Ремонт кровли здания государственного бюджетного учреждения Реабилитационный центр для детей и подростков с ограниченными возможностями, г.Тверь</t>
  </si>
  <si>
    <t>Социальная защита</t>
  </si>
  <si>
    <t>Всего МО</t>
  </si>
  <si>
    <t>0310</t>
  </si>
  <si>
    <t>Муниципальное образование "Неклюдовское сельское поселение" Кимрского района</t>
  </si>
  <si>
    <t>Муниципальное образование "Борковское сельское поселение" Бежецкого района</t>
  </si>
  <si>
    <t>Приобретение ранцевых распылителей для Борковского сельского поселения Бежецкого района</t>
  </si>
  <si>
    <t>Прочие:</t>
  </si>
  <si>
    <t>Всего молодежная политика МО</t>
  </si>
  <si>
    <t>0707</t>
  </si>
  <si>
    <t>Молодежная политика:</t>
  </si>
  <si>
    <t>Всего физкультура МО</t>
  </si>
  <si>
    <t>Муниципальное образование "Сельское поселение "Победа" Ржевского района</t>
  </si>
  <si>
    <t>Приобретение снегоуборочной машины, футбольной формы для спортивного комплекса администрации сельского поселения "Победа"  Ржевского района</t>
  </si>
  <si>
    <t>1105</t>
  </si>
  <si>
    <t>Муниципальное образование "Бологовский район"</t>
  </si>
  <si>
    <t>Приобретение спортивного инвентаря и формы для секции бокса муниципального бюджетного учреждения "Физкультурно-оздоровительный комплекс "КРИСТАЛЛ", г.Бологое</t>
  </si>
  <si>
    <t>Муниципальное образование "Торжокский район"</t>
  </si>
  <si>
    <t>Оплата участия в соревнованиях по футболу футбольной команды "Урожай", Торжокский район</t>
  </si>
  <si>
    <t>Приобретение спортивной формы и спортивного инвентаря для футбольной команды "Урожай", Торжокский район</t>
  </si>
  <si>
    <t>Муниципальное образование "Город Торжок"</t>
  </si>
  <si>
    <t>Приобретение спортивной формы и спортивного инвентаря для городской футбольной команды "ТСК", г.Торжок</t>
  </si>
  <si>
    <t>Физическая культура и спорт:</t>
  </si>
  <si>
    <t>Всего дороги МО</t>
  </si>
  <si>
    <t>0409</t>
  </si>
  <si>
    <t>Муниципальное образование "Семендяевское сельское поселение" Калязинского района</t>
  </si>
  <si>
    <t>Муниципальное образование "Городское поселение - город Калязин" Калязинского района</t>
  </si>
  <si>
    <t>Муниципальное образование "Васильковское сельское поселение" Кувшиновского района</t>
  </si>
  <si>
    <t>Ямочный ремонт дороги вокруг кладбища в дер.Васильково Васильковского сельского поселения, Кувшиновский район</t>
  </si>
  <si>
    <t>Муниципальное образование "Городское поселение - город Андреаполь" Андреапольского района</t>
  </si>
  <si>
    <t>Ремонт тротуара по ул.Аллея в г.Андреаполь Андреапольского района Тверской области в рамках программы поддержки местных инициатив</t>
  </si>
  <si>
    <t xml:space="preserve">Муниципальное образование "Кесовогорский район" </t>
  </si>
  <si>
    <t>Содержание дорог местного значения вне границ населенных пунктов Кесовогорского района</t>
  </si>
  <si>
    <t>Муниципальное образование "Кесовское сельское поселение" Кесовогорского района</t>
  </si>
  <si>
    <t>Ремонт дороги по дер.Фролово Кесовского сельского поселения</t>
  </si>
  <si>
    <t>Муниципальное образование "Гладышевское  сельское поселение" Сонковского района</t>
  </si>
  <si>
    <t>Ремонт внутрипоселенческой дороги, расположенной в дер.Гладышево Гладышевского с/п Сонковского района Тверской области в рамках программы поддержки местных инициатив</t>
  </si>
  <si>
    <t>Муниципальное образование "Крючковское сельское поселение" Лихославльского района</t>
  </si>
  <si>
    <t>Приобретение ж/б безнапорных раструбных труб для трубопереезда в пос.Крючково, Лихославльский район</t>
  </si>
  <si>
    <t>Муниципальное образование "Станское сельское поселение" Лихославльского района</t>
  </si>
  <si>
    <t>Муниципальное образование "Город Тверь"</t>
  </si>
  <si>
    <t>Ремонт дороги межквартального транспортного проезда вдоль дома №44 пос.Химинститута, г.Тверь</t>
  </si>
  <si>
    <t>Муниципальное образование "Делединское сельское поселение" Молоковского района</t>
  </si>
  <si>
    <t>Ремонт дороги в с.Деледино и н.п.Делединский льнозавод Делединского сельского поселения Молоковского района Тверской области в рамках программы поддержки местных инициатив</t>
  </si>
  <si>
    <t>Муниципальное образование "Черкасовское сельское поселение" Молоковского района</t>
  </si>
  <si>
    <t>Ремонт "Автомобильной дороги Черкасово (деревня)" Молоковского района Тверской области в рамках программы поддержки местных инициатив</t>
  </si>
  <si>
    <t>Муниципальное образование "Бурашевское сельское поселение" Калининского района</t>
  </si>
  <si>
    <t>Дорожное хозяйство:</t>
  </si>
  <si>
    <t>Всего ЖКХ МО</t>
  </si>
  <si>
    <t>0502</t>
  </si>
  <si>
    <t>Муниципальное образование "Вышневолоцкий район"</t>
  </si>
  <si>
    <t>Приобретение бензинового генератора для муниципального унитарного  предприятия Вышневолоцкого района "Объединенные коммунальные системы"</t>
  </si>
  <si>
    <t>0503</t>
  </si>
  <si>
    <t>Муниципальное образование "Ивановское сельское поселение" Весьегонского района</t>
  </si>
  <si>
    <t xml:space="preserve">Ремонт деревянных колодцев в Ивановском сельском поселении Весьегонского района Тверской области </t>
  </si>
  <si>
    <t>Муниципальное образование "Щучейское сельское поселение" Жарковского района</t>
  </si>
  <si>
    <t>Переоборудование ВЗУ (водозаборный узел с узлом учета воды производительностью 5 м3/ч) по адресу: Тверская обл., Жарковский район, с/п Щучейское, дер.Щучье, ул.Центральная, строение 2б в рамках программы поддержки местных инициатив</t>
  </si>
  <si>
    <t>Муниципальное образование "Городищенское сельское поселение" Бежецкого района</t>
  </si>
  <si>
    <t>Благоустройство и озеленение территории в дер.Подобино Городищенского сельского поселения Бежецкого района</t>
  </si>
  <si>
    <t xml:space="preserve">Муниципальное образование "Городское поселение - город Бежецк" Бежецкого района </t>
  </si>
  <si>
    <t>Благоустройство гражданского кладбища по адресу: Тверская область, г.Бежецк, ул.Кашинская в рамках программы поддержки местных инициатив</t>
  </si>
  <si>
    <t>Муниципальное образование "Сельское поселение "Успенское" Ржевского района</t>
  </si>
  <si>
    <t>Муниципальное образование "Сельское поселение "Медведево" Ржевского района</t>
  </si>
  <si>
    <t>Муниципальное образование "Сельское поселение "Чертолино" Ржевского района</t>
  </si>
  <si>
    <t>Муниципальное образование "Сельское поселение "Есинка" Ржевского района</t>
  </si>
  <si>
    <t>Муниципальное образование "Сельское поселение "Итомля" Ржевского района</t>
  </si>
  <si>
    <t>Благоустройство гражданского кладбища по адресу: Тверская область, г.Бежецк, ул.Кашинская, в рамках программы поддержки местных инициатив</t>
  </si>
  <si>
    <t>Муниципальное образование "Ульяновское сельское поселение" Зубцовского района</t>
  </si>
  <si>
    <t>Благоустройство территории у братского захоронения с установкой детской площадки в дер.Ульяново Ульяновского сельского поселения Зубцовского района Тверской области</t>
  </si>
  <si>
    <t>Муниципальное образование "Глазковское сельское поселение" Оленинского района</t>
  </si>
  <si>
    <t>Обустройство уличного освещения в дер.Глазки Глазковского сельского поселения с установкой светодиодных ламп от солнечной батареи, Оленинский район</t>
  </si>
  <si>
    <t>Разработка проектно-сметной документации на газификацию микрорайона Орлиха (первая и вторая улицы, седьмой проезд), г.Бежецк</t>
  </si>
  <si>
    <t>Муниципальное образование "Будинское сельское поселение" Бельского района</t>
  </si>
  <si>
    <t>Муниципальное образование "Новоселковское сельское поселение" Нелидовского района</t>
  </si>
  <si>
    <t>Ремонт водопроводных сетей в дер.Новоникольское Новоселковского сельского поселения Нелидовского района</t>
  </si>
  <si>
    <t>Муниципальное образование "Городское поселение - город Белый" Бельского района</t>
  </si>
  <si>
    <t>Ремонт колодца по улице Красногвардейская в г.Белый</t>
  </si>
  <si>
    <t>Муниципальное образование "Охватское сельское поселение" Пеновского района</t>
  </si>
  <si>
    <t>Ремонт насосной станции с артскважиной "Горка" с заменой водонапорной башни д.Горка, Пеновский район, Тверская область в рамках программы поддержки местных инициатив</t>
  </si>
  <si>
    <t>Муниципальное образование "Бологовское сельское поселение" Андреапольского района</t>
  </si>
  <si>
    <t>Благоустройство зоны отдыха в центральном парке пос.Бологово Бологовского сельского поселения Андреапольского района Тверской области в рамках программы поддержки местных инициатив</t>
  </si>
  <si>
    <t>Муниципальное образование "Григорковское  сельское поселение" Сонковского района</t>
  </si>
  <si>
    <t>Капитальный ремонт ветхих сетей водопровода между дер.Константиново и дер.Григорково Григорковского сельского поселения Сонковского района Тверской области в рамках программы поддержки местных инициатив</t>
  </si>
  <si>
    <t>Муниципальное образование "Уницкое сельское поселение" Кашинского района</t>
  </si>
  <si>
    <t>Ремонт водопровода в с.Уницы, Кашинский район</t>
  </si>
  <si>
    <t>Муниципальное образование "Городское поселение - город Нелидово" Нелидовского района</t>
  </si>
  <si>
    <t>Благоустройство городского парка по адресу: Тверская обл., г.Нелидово, ул.Советская (капитальный ремонт аллеи от ул.Маяковского до спорткомплекса) в рамках программы поддержки местных инициатив</t>
  </si>
  <si>
    <t>Приобретение и установка детской игровой площадки в г.Нелидово, Шахта №3</t>
  </si>
  <si>
    <t>Приобретение и установка детской игровой площадки в г.Нелидово, Шахта №1</t>
  </si>
  <si>
    <t>Муниципальное образование "Мошковское сельское поселение" Торжокского района</t>
  </si>
  <si>
    <t>Капитальный ремонт водонапорной башни и насосной станции, расположенных в  д.Мошки Мошковского сельского поселения Торжокского района Тверской области в рамках программы поддержки местных инициатив</t>
  </si>
  <si>
    <t>Муниципальное образование "Городское поселение - город Кувшиново" Кувшиновского района</t>
  </si>
  <si>
    <t>Благоустройство городского парка "Победы" культуры и отдыха в г. Кувшиново Тверской области в рамках программы поддержки местных инициатив</t>
  </si>
  <si>
    <t>0505</t>
  </si>
  <si>
    <t>Муниципальное образование "Городское поселение поселок Спирово" Спировского района</t>
  </si>
  <si>
    <t>Муниципальное образование "Краснознаменское сельское поселение" Спировского района</t>
  </si>
  <si>
    <t>Муниципальное образование "Пеньковское сельское поселение" Спировского района</t>
  </si>
  <si>
    <t>Муниципальное образование "Сосновицкое сельское поселение" Лихославльского района</t>
  </si>
  <si>
    <t>Муниципальное образование "Сельское поселение Высоково" Рамешковского района</t>
  </si>
  <si>
    <t>Муниципальное образование "Город Кимры"</t>
  </si>
  <si>
    <t>Ремонт площади у Обелиска Победы в ВОВ 1941-1945г.г. в г. Кимры</t>
  </si>
  <si>
    <t>Расчистка, углубление и благоустройство пожарных водоемов Козловского сельского поселения Спировского района Тверской области в рамках программы поддержки местных инициатив</t>
  </si>
  <si>
    <t xml:space="preserve">Муниципальное образование "Городское поселение поселок Спирово" Спировского района </t>
  </si>
  <si>
    <t>Устройство колодца на территории              пгт Спирово, Спировский район</t>
  </si>
  <si>
    <t>Муниципальное образование "Сельское поселение Ведное" Рамешковского района</t>
  </si>
  <si>
    <t>Работы по обустройству уличного освещения на территории  сельского поселения Ведное, Рамешковский район</t>
  </si>
  <si>
    <t>Муниципальное образование "Мостовское сельское поселение" Оленинского района</t>
  </si>
  <si>
    <t>Муниципальное образование "Сельское поселение Ильгощи"  Рамешковского района</t>
  </si>
  <si>
    <t>Работы по обустройству уличного освещения  на территории  сельского поселения Ильгощи, Рамешковский район</t>
  </si>
  <si>
    <t>Муниципальное образование "Сельское поселение Киверичи"  Рамешковского района</t>
  </si>
  <si>
    <t>Капитальный ремонт водопроводных сетей с.Киверичи сельского поселения Киверичи Рамешковского района Тверской области в рамках программы поддержки местных инициатив</t>
  </si>
  <si>
    <t>Муниципальное образование "Сельское поселение Заклинье" Рамешковского района</t>
  </si>
  <si>
    <t>Работы по обустройству уличного освещения на территории сельского поселения Заклинье, Рамешковский район</t>
  </si>
  <si>
    <t>Муниципальное образование "Сельское поселение Застолбье" Рамешковского района</t>
  </si>
  <si>
    <t>Работы по обустройству уличного освещения на территории сельского поселения Застолбье, Рамешковский район</t>
  </si>
  <si>
    <t>Муниципальное образование "Сельское поселение Некрасово" Рамешковского района</t>
  </si>
  <si>
    <t>Работы по обустройству  уличного освещения на территории сельского поселения Некрасово, Рамешковский район</t>
  </si>
  <si>
    <t>Муниципальное образование "Сельское поселение Никольское" Рамешковского района</t>
  </si>
  <si>
    <t>Муниципальное образование "Выдропужское сельское поселение" Спировского района</t>
  </si>
  <si>
    <t>Ремонт ограждения сельского кладбища на территории Выдропужского сельского поселения, Спировский район</t>
  </si>
  <si>
    <t>Муниципальное образование "Вескинское сельское поселение" Лихославльского района</t>
  </si>
  <si>
    <t>Монтаж уличного освещения в пос.Осиновая Гряда Вескинского сельского поселения, Лихославльский район</t>
  </si>
  <si>
    <t>Муниципальное образование "Городское поселение город Лихославль" Лихославльского района</t>
  </si>
  <si>
    <t>Муниципальное образование "Толмачевское сельское поселение" Лихославльского района</t>
  </si>
  <si>
    <t>Работы по обустройству  уличного освещения на территориии Толмачевского сельского поселения, Лихославльский район</t>
  </si>
  <si>
    <t>Устройство колодцев  в дер.Лужки и в дер.Покровки Сосновицкого сельского поселения, Лихославльский район</t>
  </si>
  <si>
    <t>Муниципальное образование "Барановское сельское поселение" Лихославльского района</t>
  </si>
  <si>
    <t>Устройство колодцев  в дер.Бархатиха и в дер.Некрасиха Барановского сельского поселения, Лихославльский район</t>
  </si>
  <si>
    <t>Муниципальное образование "Ильинское сельское поселение" Лихославльского района</t>
  </si>
  <si>
    <t>Устройство и ремонт колодцев  на территории Ильинского сельского поселения, Лихославльский район</t>
  </si>
  <si>
    <t>Работы по обустройству  уличного освещения на территории Ильинского сельского поселения, Лихославльский район</t>
  </si>
  <si>
    <t>Работы по обустройству  уличного освещения на территории Станского сельского поселения, Лихославльский район</t>
  </si>
  <si>
    <t>Муниципальное образование "Кавское сельское поселение" Лихославльского района</t>
  </si>
  <si>
    <t xml:space="preserve">Работы по обустройству  уличного освещения на территории Кавского сельского поселения, Лихославльский район
</t>
  </si>
  <si>
    <t xml:space="preserve">Работы по обустройству уличного освещения на территории Крючковского сельского поселения, Лихославльский район
</t>
  </si>
  <si>
    <t>Благоустройство парка по улице Ярославская в г.Белый Тверской области в рамках программы поддержки местных инициатив</t>
  </si>
  <si>
    <t>Муниципальное образование "Малышевское сельское поселение" Максатихинского района</t>
  </si>
  <si>
    <t>Ремонт колодцев в дер.Куничиха Малышевского сельского поселения Максатихинского района</t>
  </si>
  <si>
    <t>Муниципальное образование "Таракинское сельское поселение" Удомельского района</t>
  </si>
  <si>
    <t>Муниципальное образование "Большемалинское сельское поселение" Сандовского  района</t>
  </si>
  <si>
    <t>Устройство колодца на территории дер.Сушигорицы Большемалинского сельского поселения, Сандовский район</t>
  </si>
  <si>
    <t>Муниципальное образование "Топоровское сельское поселение" Сандовского района</t>
  </si>
  <si>
    <t>Устройство колодца на территории дер.Вяжища Топоровского сельского поселения, Сандовский район</t>
  </si>
  <si>
    <t>Муниципальное образование "Лукинское сельское поселение" Сандовского района</t>
  </si>
  <si>
    <t>Устройство колодца на территории с.Лукино Лукинского сельского поселения, Сандовский район</t>
  </si>
  <si>
    <t>Муниципальное образование "Соболинское сельское поселение" Сандовского района</t>
  </si>
  <si>
    <t>Устройство колодца на территории дер.Харовичи Соболинского сельского поселения, Сандовский район</t>
  </si>
  <si>
    <t>Муниципальное образование "Молоковское сельское поселение" Молоковского района</t>
  </si>
  <si>
    <t>Капитальный ремонт водокачек с заменой водоподъемного оборудования и пускозащитного оборудования в деревнях Андрейцево, Бесово, Кузнецково и Залужанье Молоковского с/п Молоковского района Тверской области в рамках программы поддержки местных инициатив</t>
  </si>
  <si>
    <t>Муниципальное образование "Обросовское сельское поселение" Молоковского района</t>
  </si>
  <si>
    <t>Благоустройство гражданского кладбища по адресу: Тверская область, г. Бежецк, ул. Кашинская, в рамках программы поддержки местных инициатив</t>
  </si>
  <si>
    <t>Муниципальное образование "Ахматовское сельское поселение" Молоковского района</t>
  </si>
  <si>
    <t>Ремонт шахтных колодцев для Ахматовского сельского поселения Молоковского района Тверской области в рамках программы поддержки местных инициатив</t>
  </si>
  <si>
    <t>Муниципальное образование "Гусевское сельское поселение" Оленинского района</t>
  </si>
  <si>
    <t>Благоустройство территории у братского захоронения с установкой детской площадки в дер.Ульяново Ульяновского сельского поселения Зубцовского района Тверской области в рамках программы поддержки местных инициатив</t>
  </si>
  <si>
    <t>Муниципальное образование "Княжьегорское сельское поселение" Зубцовского района</t>
  </si>
  <si>
    <t>Благоустройство зоны отдыха с детской площадкой по ул. Мира (у Дома Культуры) в с.Княжьи Горы Княжьегорского сельского поселения Зубцовского района Тверской области в рамках программы поддержки местных инициатив</t>
  </si>
  <si>
    <t>Муниципальное образование "Холмецкое сельское поселение" Оленинского района</t>
  </si>
  <si>
    <t>Муниципальное образование "Молодотудское сельское поселение" Оленинского района</t>
  </si>
  <si>
    <t>Приобретение, доставка и установка водонапорной башни в дер.Большая Каденка Холмецкого сельского поселения Оленинского района</t>
  </si>
  <si>
    <t>Муниципальное образование "Талицкое сельское поселение" Селижаровского района</t>
  </si>
  <si>
    <t>Капитальный ремонт наружных сетей водоснабжения дер.Подсосонье Селижаровского района Тверской области</t>
  </si>
  <si>
    <t>Муниципальное образование "Березугское сельское поселение" Селижаровского района</t>
  </si>
  <si>
    <t xml:space="preserve">Капитальный ремонт наружного  водопровода по адресу: Тверская область, Селижаровский район Березугское с/п,  дер.Березуг </t>
  </si>
  <si>
    <t>Муниципальное образование "Верхневолжское сельское поселение" Калининского района</t>
  </si>
  <si>
    <t>Очистка противопожарного водоема в дер.Крюково Верхневолжского сельского поселения, Калининский район</t>
  </si>
  <si>
    <t>Муниципальное образование "Городское поселение поселок Суховерково" Калининского района</t>
  </si>
  <si>
    <t>Капитальный ремонт головных сооружений системы водоснабжения пгт Суховерково (система очистки воды) в рамках программы поддержки местных инициатив</t>
  </si>
  <si>
    <t>Жилищно-коммунальное хозяйство:</t>
  </si>
  <si>
    <t>Всего культура МО</t>
  </si>
  <si>
    <t>Муниципальное образование "Молоковский район"</t>
  </si>
  <si>
    <t>Приобретение костюмов для детского танцевального коллектива "Молоковский калейдоскоп" при муниципальном учреждении культуры "Молоковский районный Дом культуры"</t>
  </si>
  <si>
    <t>Замена оконных систем в муниципальном казенном учреждении культуры "Муниципальная библиотечная система города Твери", г.Тверь</t>
  </si>
  <si>
    <t>Муниципальное образование "Кувшиновский район"</t>
  </si>
  <si>
    <t>Приобретение компьютера, многофункционального устройства, мультимедийного проектора, акустической системы для муниципального музея дворянского рода Бакуниных, с.Прямухино, Кувшиновский район</t>
  </si>
  <si>
    <t>Муниципальное образование "Центральное сельское поселение" Кимрского района</t>
  </si>
  <si>
    <t xml:space="preserve">Ремонтные работы в Доме культуры Центрального сельского поселения, Кимрский район </t>
  </si>
  <si>
    <t>Муниципальное образование "Сельское поселение "Хорошево" Ржевского района</t>
  </si>
  <si>
    <t>Муниципальное образование "Город Ржев"</t>
  </si>
  <si>
    <t>Ремонт танцевального зала в муниципальном учреждении культуры "Клуб железнодорожников", г.Ржев</t>
  </si>
  <si>
    <t>Муниципальное образование "Лихославльский район"</t>
  </si>
  <si>
    <t>Приобретение мебели для муниципального бюджетного учреждения культуры "Межпоселенческая библиотека Лихославльского района", г.Лихославль</t>
  </si>
  <si>
    <t>Муниципальное образование "Спировский район"</t>
  </si>
  <si>
    <t>Приобретение оборудования для зала хореографии муниципального учреждения Спировского района "Межпоселенческий культурно-досуговый центр", пгт Спирово</t>
  </si>
  <si>
    <t>Муниципальное образование "Бежецкий район"</t>
  </si>
  <si>
    <t>Приобретение усилительного и светового оборудования, микрофонов, ноутбука, концертных костюмов для муниципального автономного учреждения "Районный Центр Народного Творчества и Досуга", г.Бежецк</t>
  </si>
  <si>
    <t>Муниципальное образование "Сукроменское сельское поселение" Бежецкого района</t>
  </si>
  <si>
    <t>Муниципальное образование "Зубцовский район"</t>
  </si>
  <si>
    <t>Проведение ремонтных работ во внутренних помещениях кинотеатра "Космос" муниципального бюджетного учреждения культуры "Центральный дом культуры" Зубцовского района Тверской области, г.Зубцов</t>
  </si>
  <si>
    <t>Муниципальное образование "Погорельское сельское поселение" Зубцовского района</t>
  </si>
  <si>
    <t>Капитальный ремонт здания Муниципального Казенного Учреждения Культуры "Центрального сельского Дома культуры" МО Погорельское сельское поселение по адресу: Тверская область, Зубцовский район, Погорельское сельское поселение, с.Погорелое Городище, ул.Советская, д.2</t>
  </si>
  <si>
    <t>Устройство отдельного участка лыжероллерной трассы муниципального бюджетного образовательного учреждения дополнительного образования детей детско-юношеская спортивная школа "Тверь", г. Тверь</t>
  </si>
  <si>
    <t>158.1</t>
  </si>
  <si>
    <t>158.2</t>
  </si>
  <si>
    <t>Ремонт санузлов в здании муниципального бюджетного образовательного учреждения Средняя общеобразовательная школа имени М.И. Калинина, пос. Верхняя Троица Кашинского района</t>
  </si>
  <si>
    <t>158.3</t>
  </si>
  <si>
    <t>158.4</t>
  </si>
  <si>
    <t>158.5</t>
  </si>
  <si>
    <t>158.6</t>
  </si>
  <si>
    <t>158.7</t>
  </si>
  <si>
    <t>Приобретение электроплиты для муниципального общеобразовательного бюджетного учреждения Вышневолоцкого района "Холохоленская средняя общеобразовательная школа", дер. Афимьино Вышневолоцкого района</t>
  </si>
  <si>
    <t>158.8</t>
  </si>
  <si>
    <t>Приобретение спортивного инвентаря для муниципального общеобразовательного учреждения Селищенская средняя общеобразовательная школа, Селижаровский район</t>
  </si>
  <si>
    <t>158.9</t>
  </si>
  <si>
    <t>158.10</t>
  </si>
  <si>
    <t>Приобретение стиральной машины для муниципального дошкольного образовательного учреждения деревни Стан, Лихославльский район</t>
  </si>
  <si>
    <t>158.11</t>
  </si>
  <si>
    <t>158.12</t>
  </si>
  <si>
    <t>Приобретение фотоаппарата и оргтехники для фотостудии "Мир-80" в муниципальном учреждении дополнительного образования детей "Станция юных техников", г. Ржев</t>
  </si>
  <si>
    <t>158.13</t>
  </si>
  <si>
    <t>158.14</t>
  </si>
  <si>
    <t>Приобретение и установка оконных систем в муниципальном дошкольном образовательном учреждении "Детский сад "Малышок", г. Лихославль</t>
  </si>
  <si>
    <t>Капитальный ремонт крыши здания Академического дома культуры по адресу: Тверская обл., Вышневолоцкий район, пос. Академический, Коломенское с/п в рамках программы поддержки местных инициатив</t>
  </si>
  <si>
    <t>Капитальный ремонт нежилых помещений для размещения культурно-досугового центра "Аввакумовский" по адресу: Тверская обл., Калининский район, дер. Аввакумово, д. 11 в рамках программы поддержки местных инициатив</t>
  </si>
  <si>
    <t>Муниципальное образование "Аввакумовское сельское поселение" Калининского района</t>
  </si>
  <si>
    <t>Капитальный ремонт крыши здания Дома культуры в дер. Борки Зубцовского сельского поселения в рамках программы поддержки местных инициатив</t>
  </si>
  <si>
    <t>Капитальный ремонт электроснабжения Сукроменского филиала МУК "Плотниковский ЦДК" в селе Сукромны, д. 142 в рамках программы поддержки местных инициатив</t>
  </si>
  <si>
    <t>Ремонтные работы в муниципальном бюджетном учреждении Центр досуга Городского поселения поселок Козлово в рамках программы поддержки местных инициатив, Конаковский район</t>
  </si>
  <si>
    <t>Приобретение звукового оборудования для муниципального бюджетного учреждения районный методический центр Дворец культуры "Современник", Конаковский район</t>
  </si>
  <si>
    <t>Капитальный ремонт здания Ильинского ЦКиД по адресу: ул. Центральная, д. 13А в с. Ильинское, Ильинского с/п Кимрского района Тверской области в рамках программы поддержки местных инициатив</t>
  </si>
  <si>
    <t>Текущий ремонт ДК Белый Городок по адресу: Тверская обл., Кимрский район, п. Белый Городок, ул. Заводская, д. 1 в рамках программы поддержки местных инициатив</t>
  </si>
  <si>
    <t>Устройство вентилируемого фасада здания Дома народного творчества по адресу: Тверская область, пос. Жарковский, ул. Советская, д. 37 в рамках программы поддержки местных инициатив</t>
  </si>
  <si>
    <t>Приобретение технического и музыкального оборудования для Кушалинского СДК - филиала МУК РДК, Рамешковский район</t>
  </si>
  <si>
    <t>Муниципальное образование "Рамешковский район"</t>
  </si>
  <si>
    <t>Ремонт крыши Булатовского сельского дома культуры в дер. Булатово, Кашинский район в рамках программы поддержки местных инициатив</t>
  </si>
  <si>
    <t>Капитальный ремонт здания МКУК Хотилицкий центральный дом культуры по адресу: Тверская обл., Андреапольский район, с. Хотилицы в рамках программы поддержки местных инициатив</t>
  </si>
  <si>
    <t>Капитальный ремонт помещений (танцевальный зал и вестибюль) Костюшенского Дома Культуры по адресу: Тверская область, Андреапольский район, пос. Костюшино, ул. Школьная в рамках программы поддержки местных инициатив</t>
  </si>
  <si>
    <t>Капитальный ремонт дома культуры по адресу: Пеновский район, Чайкинское сельское поселение, дер. Забелино в рамках программы поддержки местных инициатив</t>
  </si>
  <si>
    <t>Капитальный ремонт здания Кавельщинского Сельского Дома культуры по адресу: Тверская область, Бельский район, с. Кавельщино, ул. Центральная, д. 53 в рамках программы поддержки местных инициатив</t>
  </si>
  <si>
    <t>Капитальный ремонт помещения структурного подразделения муниципального бюджетного учреждения "Культурно-досуговый центр сельского поселения "Хорошево" Ржевского района Тверской области - Кокошкинский СДК" по адресу: Тверская область, Ржевский район, д. Кокошкино, ул. Административная, д. 9 в рамках программы поддержки местных инициатив</t>
  </si>
  <si>
    <t>223.1</t>
  </si>
  <si>
    <t>Ремонт кровли в филиале муниципального учреждения культуры "Весьегонский районный дом культуры" - Столбищенский сельский Дом культуры, Весьегонский район</t>
  </si>
  <si>
    <t>223.2</t>
  </si>
  <si>
    <t>Пополнение библиотечного фонда муниципального казенного учреждения культуры "Квакшинская сельская библиотека" муниципального образования "Верхневолжское сельское поселение", Калининский район</t>
  </si>
  <si>
    <t>223.3</t>
  </si>
  <si>
    <t>Выпуск книги памяти о погибших в локальных войнах вышневолочанах, автор Водичева Т.А.</t>
  </si>
  <si>
    <t>223.4</t>
  </si>
  <si>
    <t>Выпуск книги В.П. Липина "Моляковы"</t>
  </si>
  <si>
    <t>223.5</t>
  </si>
  <si>
    <t>Выпуск сборника (альманаха) произведений поэтов и писателей Конаковского района</t>
  </si>
  <si>
    <t>223.6</t>
  </si>
  <si>
    <t>Выпуск книги А.И. Сахаровой о сандовчанах</t>
  </si>
  <si>
    <t>Муниципальное образование "Сандовский район"</t>
  </si>
  <si>
    <t>223.7</t>
  </si>
  <si>
    <t>Выпуск книги "Бологое - Большая книга. 70-летию Великой Победы посвящается", посвященной героико-патриотической и исторической тематике Бологовского района</t>
  </si>
  <si>
    <t>223.8</t>
  </si>
  <si>
    <t>Выпуск книги В.П. Липина "Сонковский узел"</t>
  </si>
  <si>
    <t>223.9</t>
  </si>
  <si>
    <t>Выпуск книги А.И. Супрунова "Отечественная война 1812 - 1814 годов. Важнейшие события, малоизвестные страницы и боевые уроки ее истории"</t>
  </si>
  <si>
    <t>223.10</t>
  </si>
  <si>
    <t>Выпуск сборника материалов научно-практической конференции "800 лет. История Ржева в лицах и событиях"</t>
  </si>
  <si>
    <t>223.11</t>
  </si>
  <si>
    <t>Выпуск книги В.П. Смирнова о Великой Отечественной войне</t>
  </si>
  <si>
    <t>223.12</t>
  </si>
  <si>
    <t>223.13</t>
  </si>
  <si>
    <t>Выпуск и популяризация книги В.П. Матыцина "Будь еще умнее. Атлас психологического тренинга дошкольника"</t>
  </si>
  <si>
    <t>223.14</t>
  </si>
  <si>
    <t>Выпуск книги В.Н. Кодина "Книга для чтения. Этика поведения человека (Основы общечеловеческой морали)"</t>
  </si>
  <si>
    <t>223.15</t>
  </si>
  <si>
    <t>Замена дверей в здании Дома народного творчества п. Жарковский</t>
  </si>
  <si>
    <t>223.16</t>
  </si>
  <si>
    <t>Приобретение и установка оконных систем в муниципальном бюджетном учреждении "Межпоселенческий Дом культуры", Вышневолоцкий район, пос. Зеленогорский</t>
  </si>
  <si>
    <t>223.17</t>
  </si>
  <si>
    <t>Выпуск альманаха "Гордимся, что мы Сандовчане"</t>
  </si>
  <si>
    <t>Капитальный ремонт наружного водопровода по адресу: Тверская область, Селижаровский район, Березугское с/п, дер. Березуг в рамках программы поддержки местных инициатив</t>
  </si>
  <si>
    <t>Капитальный ремонт наружных сетей водоснабжения дер. Подсосонье Селижаровского района Тверской области в рамках программы поддержки местных инициатив</t>
  </si>
  <si>
    <t>Детская площадка в с. Молодой Туд Молодотудского сельского поселения Оленинского района Тверской области в рамках программы поддержки местных инициатив</t>
  </si>
  <si>
    <t>Обустройство площади с установкой детской площадки на улице Абрама Левина в дер. Холмец Холмецкого сельского поселения Оленинского района Тверской области в рамках программы поддержки местных инициатив</t>
  </si>
  <si>
    <t>Обустройство зоны отдыха в дер. Гусево в рамках программы поддержки местных инициатив</t>
  </si>
  <si>
    <t>Ремонт водопроводных сетей в дер. Новокотово и в дер. Новокотовский льнозавод Обросовского сельского поселения Молоковского района Тверской области в рамках программы поддержки местных инициатив</t>
  </si>
  <si>
    <t>Капитальный ремонт артскважины, сети холодного водоснабжения и здания водокачки в д. Выскодня, Таракинское сельское поселение Удомельского района Тверской области в рамках программы поддержки местных инициатив</t>
  </si>
  <si>
    <t>Капитальный ремонт водопровода в с. Лесное, ул. Спортивная и пер. Спортивный Лесного с/п Лесного района Тверской области в рамках программы поддержки местных инициатив</t>
  </si>
  <si>
    <t>Муниципальное образование "Лесное сельское поселение" Лесного района</t>
  </si>
  <si>
    <t>Капитальный ремонт наружных сетей водопровода в пос. Приозерный Лихославльского района Тверской области в рамках программы поддержки местных инициатив</t>
  </si>
  <si>
    <t>Обустройство универсальной спортивной площадки 15 x 30 м на территории городского поселения город Лихославль, по адресу: ул. Лихославльская (в районе жилого дома N 8) в рамках программы поддержки местных инициатив</t>
  </si>
  <si>
    <t>Обустройство детской спортивно-игровой площадки в пос. Крючково Крючковского сельского поселения Лихославльского района Тверской области в рамках программы поддержки местных инициатив</t>
  </si>
  <si>
    <t>Работы по обустройству уличного освещения на территории сельского поселения Никольское, Рамешковский район</t>
  </si>
  <si>
    <t>Капитальный ремонт сетей водоснабжения улиц Пролетарская, Молодежная, Речной переулок с. Замытье сельского поселения Высоково Рамешковского района Тверской области в рамках программы поддержки местных инициатив</t>
  </si>
  <si>
    <t>Капитальный ремонт бани на 20 мест по адресу: Оленинский район, Мостовское сельское поселение, пос. Мирный, ул. Ленина, д. 3а в рамках программы поддержки местных инициатив</t>
  </si>
  <si>
    <t>Капитальный ремонт крыши здания бани по адресу: Тверская область, пос. Спирово, ул. Л. Чайкиной, д. 13 в рамках программы поддержки местных инициатив</t>
  </si>
  <si>
    <t>Устройство колодцев на территории дер. Фомиково, пос. Красное Знамя Краснознаменского сельского поселения, Спировский район</t>
  </si>
  <si>
    <t>Устройство пожарного водоема на территории дер. Бухолово Краснознаменского сельского поселения, Спировский район</t>
  </si>
  <si>
    <t>Приобретение насоса и труб для централизованной системы водоснабжения в д. Городок Пеньковского сельского поселения, Спировский район</t>
  </si>
  <si>
    <t>Очистка пожарного водоема в дер. Сосновицы Сосновицкого сельского поселения Лихославльского района Тверской области в рамках программы поддержки местных инициатив</t>
  </si>
  <si>
    <t>Приобретение и установка детской площадки в пос. Красное Знамя, Спировский район</t>
  </si>
  <si>
    <t>Капитальный ремонт водопроводной сети в дер. Орехово - дер. Терешково сельского поселения "Успенское" Ржевского района Тверской области в рамках программы поддержки местных инициатив</t>
  </si>
  <si>
    <t>Капитальный ремонт водопроводной сети в дер. Дмитрово и дер. Анисимиха сельского поселения "Итомля" Ржевского района Тверской области в рамках программы поддержки местных инициатив</t>
  </si>
  <si>
    <t>Благоустройство зоны отдыха и установка детской площадки в дер. Большое Федоровское Высокинского сельского поселения Нелидовского района Тверской области в рамках программы поддержки местных инициатив</t>
  </si>
  <si>
    <t>Муниципальное образование "Высокинское сельское поселение" Нелидовского района</t>
  </si>
  <si>
    <t>Благоустройство береговой зоны, расположенной возле Детской юношеской спортивной школы, г. Бологое</t>
  </si>
  <si>
    <t>Переоборудование ВЗУ (водозаборный узел с узлом учета воды производительностью 5 куб. м/ч) по адресу: Тверская обл., Жарковский район, с/п Щучейское, дер. Щучье, ул. Центральная, строение 2б в рамках программы поддержки местных инициатив</t>
  </si>
  <si>
    <t>Капитальный ремонт сетей водопровода в дер. Будино Бельского района Тверской области в рамках программы поддержки местных инициатив</t>
  </si>
  <si>
    <t>Переоборудование ВЗУ (водозаборный узел с узлом учета воды производительностью 5 куб. м/ч) по адресу: Тверская обл., Жарковский район, с/п Щучейское, дер. Щучье, ул. Центральная, строение 2б, в рамках программы поддержки местных инициатив</t>
  </si>
  <si>
    <t>Капитальный ремонт водопровода в пос. Есинка сельского поселения "Есинка" Ржевского района в рамках программы поддержки местных инициатив</t>
  </si>
  <si>
    <t>Капитальный ремонт водопроводной сети в дер. Ковынево сельского поселения "Победа" Ржевского района Тверской области в рамках программы поддержки местных инициатив</t>
  </si>
  <si>
    <t>Капитальный ремонт водопровода в п. Ильченко - дер. Погорелки сельского поселения "Чертолино" Ржевского района Тверской области в рамках программы поддержки местных инициатив</t>
  </si>
  <si>
    <t>Капитальный ремонт водопроводной сети в пос. Осуга - дер. Замятино сельского поселения "Медведево" Ржевского района Тверской области в рамках программы поддержки местных инициатив</t>
  </si>
  <si>
    <t>318.1</t>
  </si>
  <si>
    <t>Приобретение и установка детской игровой площадки по адресу: г. Тверь, ул. Спартака, д. 46</t>
  </si>
  <si>
    <t>318.2</t>
  </si>
  <si>
    <t>Устройство колодца на территории д. Рязаново Тургиновского сельского поселения, Калининский район</t>
  </si>
  <si>
    <t>Муниципальное образование "Тургиновское сельское поселение" Калининского района</t>
  </si>
  <si>
    <t>318.3</t>
  </si>
  <si>
    <t>Устройство колодца в дер. Хонеево Горского сельского поселения Сонковского района</t>
  </si>
  <si>
    <t>Муниципальное образование "Горское сельское поселение" Сонковского района</t>
  </si>
  <si>
    <t>318.4</t>
  </si>
  <si>
    <t>Устройство металлического ограждения и ворот территории парковочной площадки по адресу: г. Тверь, пр-т Чайковского, д. 6, корп. 2</t>
  </si>
  <si>
    <t>318.5</t>
  </si>
  <si>
    <t>Приобретение 30 контейнеров для ТБО для установки на территории Козловского сельского поселения, Спировский район</t>
  </si>
  <si>
    <t>318.6</t>
  </si>
  <si>
    <t>Приобретение 8 железобетонных колец для ремонта колодцев в дер. Цирибушево, дер. Дубровка Выдропужского сельского поселения, Спировский район</t>
  </si>
  <si>
    <t>Обустройство автомобильной дороги по ул. Лесной с. Бурашево пешеходным тротуаром на участке дороги от детского сада до школы в рамках программы поддержки местных инициатив</t>
  </si>
  <si>
    <t>Ремонт дороги в дер. Стан Станского сельского поселения Лихославльского района Тверской области в рамках программы поддержки местных инициатив</t>
  </si>
  <si>
    <t>Капитальный ремонт дороги в дер. Пустораменка сельского поселения Алешино Рамешковского района Тверской области в рамках программы поддержки местных инициатив</t>
  </si>
  <si>
    <t>Муниципальное образование "Сельское поселение Алешино" Рамешковского района</t>
  </si>
  <si>
    <t>Ремонт проезжей части ул. Прибрежная и ул. Речная в д. Чаплино Алферовского сельского поселения Калязинского района Тверской области в рамках программы поддержки местных инициатив</t>
  </si>
  <si>
    <t>Муниципальное образование "Алферовское сельское поселение" Калязинского района</t>
  </si>
  <si>
    <t>Устройство участка автодороги по ул. Пролетарская в г. Калязин Тверской области в рамках программы поддержки местных инициатив</t>
  </si>
  <si>
    <t>Капитальный ремонт дороги в д. Пустораменка сельского поселения Алешино Рамешковского района Тверской области в рамках программы поддержки местных инициатив</t>
  </si>
  <si>
    <t>Ремонт участка автодороги по адресу: Тверская область, Калязинский район, Семендяевское сельское поселение, с. Семендяево, от многоквартирных домов по ул. Центральная до ул. Речная в рамках программы поддержки местных инициатив</t>
  </si>
  <si>
    <t>334.2</t>
  </si>
  <si>
    <t>Ремонт моста в пос. Победа сельского поселения "Победа" Ржевского района</t>
  </si>
  <si>
    <t>Приобретение спортивного инвентаря для муниципального бюджетного учреждения "Молодежный центр", г. Бологое</t>
  </si>
  <si>
    <t>341.1</t>
  </si>
  <si>
    <t>Предоставление субсидии местной общественной организации социально-экономического развития Бологовского района "Возрождение БОЛОГОЕ" в целях решения социально значимых проблем населения Тверской области на организацию и проведение мероприятий в сфере молодежной политики</t>
  </si>
  <si>
    <t>341.2</t>
  </si>
  <si>
    <t>Предоставление субсидии местной общественной организации и социально-экономического развития Бологовского района "Возрождение БОЛОГОЕ" в целях решения социально значимых проблем населения Тверской области на организацию и проведение мероприятий в сфере молодежной политики</t>
  </si>
  <si>
    <t>341.3</t>
  </si>
  <si>
    <t>Предоставление субсидии некоммерческому партнерству "Спортивный клуб Тверская Дружина" в целях решения социально значимых проблем населения Тверской области на организацию и проведение мероприятий в сфере молодежной политики</t>
  </si>
  <si>
    <t>Строительство отапливаемого бокса для содержания пожарной техники по адресу: Тверская область, Кимрский район, Неклюдовское сельское поселение, дер. Неклюдово (общестроительные работы) в рамках программы поддержки местных инициатив</t>
  </si>
  <si>
    <t>343.1</t>
  </si>
  <si>
    <t>Предоставление субсидии автономной некоммерческой организации "Редакция газеты "Вышневолоцкая правда" в целях решения социально значимых проблем населения Тверской области</t>
  </si>
  <si>
    <t>343.2</t>
  </si>
  <si>
    <t>Предоставление субсидии автономной некоммерческой организации "Редакция газеты "Земля Вышневолоцкая" в целях решения социально значимых проблем населения Тверской области</t>
  </si>
  <si>
    <t>343.3</t>
  </si>
  <si>
    <t>Предоставление субсидии автономной некоммерческой организации "Редакция газеты "Заря" в целях решения социально значимых проблем населения Тверской области</t>
  </si>
  <si>
    <t>343.4</t>
  </si>
  <si>
    <t>Предоставление субсидии автономной некоммерческой организации "Редакция газеты "Сандовские вести" в целях решения социально значимых проблем населения Тверской области</t>
  </si>
  <si>
    <t>343.5</t>
  </si>
  <si>
    <t>Предоставление субсидии автономной некоммерческой организации "Редакция газеты "Удомельская газета" в целях решения социально значимых проблем населения Тверской области</t>
  </si>
  <si>
    <t>343.6</t>
  </si>
  <si>
    <t>Предоставление субсидии автономной некоммерческой организации "Редакция газеты "Лесной вестник" в целях решения социально значимых проблем населения Тверской области</t>
  </si>
  <si>
    <t>343.7</t>
  </si>
  <si>
    <t>Предоставление субсидии автономной некоммерческой организации "Редакция газеты "Нелидовские известия" в целях решения социально значимых проблем населения Тверской области</t>
  </si>
  <si>
    <t>343.8</t>
  </si>
  <si>
    <t>Предоставление субсидии автономной некоммерческой организации "Редакция газеты "Вперед" Калязинского района в целях решения социально значимых проблем населения Тверской области</t>
  </si>
  <si>
    <t>Всего нац. безопасность МО</t>
  </si>
  <si>
    <t>Приобретение мебели, оборудования для государственного бюджетного учреждения "Комплексный центр социального обслуживания населения", Осташковский район</t>
  </si>
  <si>
    <t>346.1</t>
  </si>
  <si>
    <t>Предоставление субсидии Бежецкой городской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</si>
  <si>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346.2</t>
  </si>
  <si>
    <t>Предоставление субсидии Краснохолмской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</si>
  <si>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346.3</t>
  </si>
  <si>
    <t>Предоставление субсидии Молоковской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</si>
  <si>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346.4</t>
  </si>
  <si>
    <t>Предоставление субсидии Конаковской районной организации Тверской областной организации Общероссийской общественной организации "Всероссийское общество инвалидов"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</si>
  <si>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346.5</t>
  </si>
  <si>
    <t>Предоставление субсидии Конаковской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</si>
  <si>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346.6</t>
  </si>
  <si>
    <t>346.7</t>
  </si>
  <si>
    <t>346.8</t>
  </si>
  <si>
    <t>Предоставление субсидии Общественной организации ветеранов (пенсионеров) войны, труда, Вооруженных сил и правоохранительных органов Московского района г. Твери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</si>
  <si>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346.9</t>
  </si>
  <si>
    <t>Предоставление субсидии Удомельской городской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</si>
  <si>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346.10</t>
  </si>
  <si>
    <t>Предоставление субсидии Лесной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</si>
  <si>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346.11</t>
  </si>
  <si>
    <t>Предоставление субсидии Фонду поддержки городских программ "Наша Тверь"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</si>
  <si>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346.12</t>
  </si>
  <si>
    <t>Предоставление субсидии Тверскому областному благотворительному общественному фонду (БЛАГО-ФОНД)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</si>
  <si>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346.13</t>
  </si>
  <si>
    <t>Предоставление субсидии Общественной организации ветеранов (пенсионеров) войны, труда, Вооруженных сил и правоохранительных органов Заволжского района города Твери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</si>
  <si>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346.14</t>
  </si>
  <si>
    <t>Предоставление субсидии Лихославльской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</si>
  <si>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346.15</t>
  </si>
  <si>
    <t>Предоставление субсидии Тверской региональной общественной организации национально-культурной автономии тверских карел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</si>
  <si>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346.16</t>
  </si>
  <si>
    <t>Предоставление субсидии Кувшиновской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</si>
  <si>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346.17</t>
  </si>
  <si>
    <t>Предоставление субсидии Торжокской городской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</si>
  <si>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346.18</t>
  </si>
  <si>
    <t>Предоставление субсидии Торжокской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</si>
  <si>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346.19</t>
  </si>
  <si>
    <t>346.20</t>
  </si>
  <si>
    <t>Предоставление субсидии Тверской областной общественной организации инвалидов Союз "Чернобыль"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</si>
  <si>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346.21</t>
  </si>
  <si>
    <t>Предоставление субсидии Тверскому региональному отделению общероссийской общественной организации инвалидов "Всероссийское общество глухих"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</si>
  <si>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346.22</t>
  </si>
  <si>
    <t>Предоставление субсидии общественной организации "Тверской городской "Центр социальной реабилитации женщин с ограниченными возможностями и поддержки гражданских инициатив "Так живем"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</si>
  <si>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346.23</t>
  </si>
  <si>
    <t>346.24</t>
  </si>
  <si>
    <t>Предоставление субсидии Тверской областной общественной организации "Помощь женщинам с онкологическими заболеваниями (Все в твоих руках)"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</si>
  <si>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346.25</t>
  </si>
  <si>
    <t>Предоставление субсидии Бологовской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</si>
  <si>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346.26</t>
  </si>
  <si>
    <t>Предоставление субсидии Калязинской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</si>
  <si>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346.27</t>
  </si>
  <si>
    <t>Предоставление субсидии Кашинской городской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</si>
  <si>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346.28</t>
  </si>
  <si>
    <t>Предоставление субсидии Кесовогорской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</si>
  <si>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346.29</t>
  </si>
  <si>
    <t>Предоставление субсидии Сонковской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</si>
  <si>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346.30</t>
  </si>
  <si>
    <t>Предоставление субсидии Тверской областной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 (для Андреапольского районного Совета ветеранов (пенсионеров) войны, труда, Вооруженных сил и правоохранительных органов)</t>
  </si>
  <si>
    <t>346.31</t>
  </si>
  <si>
    <t>Предоставление субсидии Осташковской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</si>
  <si>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346.32</t>
  </si>
  <si>
    <t>Предоставление субсидии Торопецкой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</si>
  <si>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346.33</t>
  </si>
  <si>
    <t>Предоставление субсидии Пеновской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</si>
  <si>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346.34</t>
  </si>
  <si>
    <t>Предоставление субсидии Тверской городской общественной организации СОЮЗ "Чернобыль"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</si>
  <si>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346.35</t>
  </si>
  <si>
    <t>346.36</t>
  </si>
  <si>
    <t>Предоставление субсидии Благотворительному Фонду помощи Ветеранам войны и труда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</si>
  <si>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346.37</t>
  </si>
  <si>
    <t>Предоставление субсидии Тверской областной организации Общероссийской общественной организации "Всероссийское общество инвалидов" (для Ржевского отделения Тверской областной организации Общероссийской общественной организации "Всероссийское общество инвалидов")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</si>
  <si>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346.38</t>
  </si>
  <si>
    <t>Предоставление субсидии общественной организации общества инвалидов Пролетарского района г. Твери Тверской областной организации Общероссийской общественной организации "Всероссийское общество инвалидов"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</si>
  <si>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346.39</t>
  </si>
  <si>
    <t>Предоставление субсидии Районной общественной организации "Совет ветеранов войны, труда, Вооруженных сил и правоохранительных органов Пролетарского района"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</si>
  <si>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346.40</t>
  </si>
  <si>
    <t>Предоставление субсидии Тверскому областному отделению Общероссийской общественной организации "Союз пенсионеров России"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</si>
  <si>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346.41</t>
  </si>
  <si>
    <t>Предоставление субсидии Благотворительному Фонду помощи многодетным семьям "Солнышко"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</si>
  <si>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346.42</t>
  </si>
  <si>
    <t>Предоставление субсидии Тверской областной общественной организации ветеранов государственной гражданской и муниципальной службы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</si>
  <si>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346.43</t>
  </si>
  <si>
    <t>Предоставление субсидии Бежецкому городскому совету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</si>
  <si>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346.44</t>
  </si>
  <si>
    <t>Предоставление субсидии Тверской региональной общественной правозащитной организации "Система содействия социальным реформам" в рамках программы "Ты нужен Стране"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</si>
  <si>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346.45</t>
  </si>
  <si>
    <t>Предоставление субсидии Вышневолоцкой районной общественной организации ветеранов Афганистана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</si>
  <si>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346.46</t>
  </si>
  <si>
    <t>Предоставление субсидии Тверскому областному отделению Международного общественного фонда "Российский фонд мира"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</si>
  <si>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346.47</t>
  </si>
  <si>
    <t>Предоставление субсидии Кашинской районной организации инвалидов Всероссийского общества инвалидов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</si>
  <si>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346.48</t>
  </si>
  <si>
    <t>Предоставление субсидии Весьегонской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</si>
  <si>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346.49</t>
  </si>
  <si>
    <t>Предоставление субсидии Общественной организации ветеранов (пенсионеров) войны, труда, Вооруженных Сил и правоохранительных органов Заволжского района города Твери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</si>
  <si>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346.50</t>
  </si>
  <si>
    <t>Предоставление субсидии Вышневолоцкой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</si>
  <si>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346.51</t>
  </si>
  <si>
    <t>Приобретение оргтехники, учебного оборудования, спортивного инвентаря, напольных покрытий для Государственного бюджетного учреждения "Социальный приют для детей и подростков" Западнодвинского района</t>
  </si>
  <si>
    <t>346.52</t>
  </si>
  <si>
    <t>Приобретение реабилитационного оборудования для Государственного бюджетного учреждения "Реабилитационный центр для детей и подростков с ограниченными возможностями "Радуга надежд", г. Кимры</t>
  </si>
  <si>
    <t>346.53</t>
  </si>
  <si>
    <t>Предоставление субсидии Нелидовскому отделению Тверской областной организации Общероссийской общественной организации "Всероссийское общество инвалидов"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</si>
  <si>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346.54</t>
  </si>
  <si>
    <t>Предоставление субсидии Молоковскому районному отделению Тверского областного отделения Всероссийской общественной организации ветеранов "Боевое братство"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</si>
  <si>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359.1</t>
  </si>
  <si>
    <t>Приобретение оргтехники для государственного бюджетного учреждения здравоохранения Тверской области "Областная клиническая больница"</t>
  </si>
  <si>
    <t>359.2</t>
  </si>
  <si>
    <t>Приобретение мебели для государственного бюджетного учреждения здравоохранения Тверской области "Детская областная клиническая больница"</t>
  </si>
  <si>
    <t>Приобретение дверей для государственного бюджетного оздоровительного образовательного учреждения санаторного типа для детей, нуждающихся в длительном лечении, "Медновская санаторная школа-интернат", с. Медное Калининского района</t>
  </si>
  <si>
    <t>365.1</t>
  </si>
  <si>
    <t>Предоставление субсидии Тверской городской общественной организации Национально-культурная автономия тверских карел в целях решения социально значимых проблем населения Тверской области на организацию и проведение мероприятий в сфере культуры</t>
  </si>
  <si>
    <t>365.2</t>
  </si>
  <si>
    <t>Предоставление субсидии Тверскому областному отделению Международного общественного фонда "Российский фонд мира" в целях решения социально значимых проблем населения Тверской области на организацию и проведение мероприятий в сфере культуры</t>
  </si>
  <si>
    <t>365.3</t>
  </si>
  <si>
    <t>Предоставление субсидии Тверской областной общественной организации Добровольного общества любителей книги в рамках реализации социального проекта "Сказкотерапия в библиотеке" на территории города Ржева в целях решения социально значимых проблем населения Тверской области на организацию и проведение мероприятий в сфере культуры</t>
  </si>
  <si>
    <t>365.4</t>
  </si>
  <si>
    <t>Выпуск книги стихов лауреата молодежной премии "Омоним" Татьяны Винокуровой "Пишу в Твери..."</t>
  </si>
  <si>
    <t>365.5</t>
  </si>
  <si>
    <t>Выпуск материалов межрегиональной научной конференции "М.А. Бакунин - философ, социолог, революционер. К 200-летию со дня рождения"</t>
  </si>
  <si>
    <t>Предоставление субсидии Вышневолоцкой районной общественной организации ветеранов Афганистана в целях решения социально значимых проблем населения Тверской области на организацию и проведение мероприятий в сфере молодежной политики</t>
  </si>
  <si>
    <t>Комитет по делам молодежи Тверской области</t>
  </si>
  <si>
    <t>Предоставление субсидии Фонду поддержки городских программ "Наша Тверь" в целях решения социально значимых проблем населения Тверской области на организацию и проведение мероприятий в сфере молодежной политики</t>
  </si>
  <si>
    <t>Предоставление субсидии Тверскому региональному отделению общероссийской общественной детской организации "Лига юных журналистов" в г. Нелидово в целях решения социально значимых проблем населения Тверской области на организацию и проведение мероприятий в сфере молодежной политики</t>
  </si>
  <si>
    <t>Предоставление субсидии Ржевской районной общественной организации ветеранов войны в Афганистане и боевых действий "Шурави" в целях решения социально значимых проблем населения Тверской области на организацию и проведение мероприятий в сфере молодежной политики</t>
  </si>
  <si>
    <t>Предоставление субсидии Ржевской городской общественной организации "Военно-исторический поисковый центр. Память 29 армии" в целях решения социально значимых проблем населения Тверской области на организацию и проведение мероприятий в сфере молодежной политики</t>
  </si>
  <si>
    <t>Предоставление субсидии Тверской военно-исторической, исследовательско-архивной, поисковой, региональной общественной организации "За Родину!" в целях решения социально значимых проблем населения Тверской области на организацию и проведение мероприятий в сфере молодежной политики</t>
  </si>
  <si>
    <t>372.1</t>
  </si>
  <si>
    <t>Предоставление субсидии Тверской областной общественной организации "Союз молодых специалистов и предпринимателей" в целях решения социально значимых проблем населения Тверской области на организацию и проведение мероприятий в сфере молодежной политики</t>
  </si>
  <si>
    <t>372.2</t>
  </si>
  <si>
    <t>Предоставление субсидии Тверской областной общественной организации поддержки и развития молодежи "Работающая молодежь" в целях решения социально значимых проблем населения Тверской области на организацию и проведение мероприятий в сфере молодежной политики</t>
  </si>
  <si>
    <t>372.3</t>
  </si>
  <si>
    <t>Предоставление субсидии Тверскому региональному отделению общероссийской физкультурно-спортивной общественной организации "Всероссийская федерация Самбо" в целях решения социально значимых проблем населения Тверской области на организацию и проведение мероприятий в сфере физической культуры и спорта</t>
  </si>
  <si>
    <t>Комитет по физической культуре и спорту Тверской области</t>
  </si>
  <si>
    <t>Предоставление субсидии Тверской областной общественной организации "Федерация гребли на байдарках и каноэ" в целях решения социально значимых проблем населения Тверской области на организацию и проведение мероприятий в сфере физической культуры и спорта</t>
  </si>
  <si>
    <t>Предоставление субсидии некоммерческому партнерству "Волейбольный спортивный клуб "Тверь" в целях решения социально значимых проблем населения Тверской области на организацию и проведение мероприятий в сфере физической культуры и спорта</t>
  </si>
  <si>
    <t>Предоставление субсидии Общественной организации "Федерация каратэ Тверской области" в целях решения социально значимых проблем населения Тверской области на организацию и проведение мероприятий в сфере физической культуры и спорта</t>
  </si>
  <si>
    <t>Предоставление субсидии Тверской городской спортивной общественной организации "Школа японских боевых искусств "САКУРА" (ИНН 6952900542) в целях решения социально значимых проблем населения Тверской области на организацию и проведение мероприятий в сфере физической культуры и спорта</t>
  </si>
  <si>
    <t>Предоставление субсидии Тверской областной общественной организации "Общество защиты животных" в целях решения социально значимых проблем населения Тверской области</t>
  </si>
  <si>
    <t>Главное управление "Государственная инспекция по ветеринарии" Тверской области</t>
  </si>
  <si>
    <t>Предоставление субсидии государственному автономному учреждению Тверской области "Редакция газеты "Тверские ведомости" в целях решения социально значимых проблем населения Тверской области</t>
  </si>
  <si>
    <t>Правительство Тверской области</t>
  </si>
  <si>
    <t>0405</t>
  </si>
  <si>
    <t>Всего прочие обл.</t>
  </si>
  <si>
    <t>Есеновичской сельской библиотеки, с.Есеновичи</t>
  </si>
  <si>
    <t>Терелесовской сельской библиотеки, пос.Терелесовский</t>
  </si>
  <si>
    <t>Перечень мероприятий по обращениям, поступающим к депутатам  
Законодательного Собрания Тверской области, на 2014 год</t>
  </si>
  <si>
    <t>(тыс. руб.)</t>
  </si>
  <si>
    <t xml:space="preserve">Утверждено законом об областном бюджете </t>
  </si>
  <si>
    <t>Кассовое исполнение</t>
  </si>
  <si>
    <r>
      <t xml:space="preserve">Приложение 28
</t>
    </r>
    <r>
      <rPr>
        <sz val="11"/>
        <rFont val="Times New Roman"/>
        <family val="1"/>
      </rPr>
      <t>к  закону Тверской области              
«Об исполнении  областного  бюджета 
Тверской области за 2014 год»</t>
    </r>
  </si>
  <si>
    <t>Замена оконных систем в муниципальном дошкольном образовательном учреждении "Детский сад № 33 общеразвивающего вида с приоритетным осуществлением художественно-эстетического направления развития воспитанников", г. Тверь</t>
  </si>
  <si>
    <t>Ремонт пристройки в муниципальном бюджетном образовательном учреждении Средняя общеобразовательная школа № 1, г. Кашин</t>
  </si>
  <si>
    <t>Оплата типографских услуг по выпуску брошюры "История школы: 1949 - 2014" для муниципального образовательного учреждения "Средняя общеобразовательная школа № 20", г. Тверь</t>
  </si>
  <si>
    <t>Приобретение мебели для муниципального дошкольного образовательного учреждения центр развития ребенка - детский сад № 134, г. Тверь</t>
  </si>
  <si>
    <t>Приобретение и установка оконных систем в муниципальном дошкольном образовательном учреждении Детский сад № 129, г. Тверь</t>
  </si>
  <si>
    <t>Приобретение и установка оконных систем в муниципальном дошкольном образовательном учреждении "Детский сад № 127", г. Тверь</t>
  </si>
  <si>
    <t>Ремонт крытого входа в здание муниципального общеобразовательного учреждения "Гимназия № 10" города Ржева Тверской области</t>
  </si>
  <si>
    <t>Приобретение веранды на прогулочную площадку для муниципального дошкольного образовательного учреждения "Детский сад № 62", г. Тверь</t>
  </si>
  <si>
    <t>Ремонтные работы в муниципальном общеобразовательном учреждении "Гимназия № 10", г. Ржев</t>
  </si>
  <si>
    <t>Приобретение и установка системы вентиляции в спортивном зале муниципального общеобразовательного учреждения Тверская гимназия № 10, г. Тверь</t>
  </si>
  <si>
    <t>Приобретение концертных костюмов для муниципального бюджетного учреждения культуры "Районный Дом культуры им. Я.С. Потапова", г. Старица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</si>
</sst>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#,##0.0_ ;\-#,##0.0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172" fontId="0" fillId="0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/>
    </xf>
    <xf numFmtId="172" fontId="0" fillId="0" borderId="10" xfId="0" applyNumberFormat="1" applyFont="1" applyFill="1" applyBorder="1" applyAlignment="1">
      <alignment horizontal="right" indent="1"/>
    </xf>
    <xf numFmtId="173" fontId="2" fillId="0" borderId="10" xfId="58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174" fontId="4" fillId="0" borderId="10" xfId="58" applyNumberFormat="1" applyFont="1" applyFill="1" applyBorder="1" applyAlignment="1">
      <alignment horizontal="right" vertical="top" wrapText="1" indent="1"/>
    </xf>
    <xf numFmtId="0" fontId="4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justify" vertical="top" wrapText="1"/>
    </xf>
    <xf numFmtId="174" fontId="4" fillId="0" borderId="10" xfId="58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right" vertical="top" wrapText="1" indent="1"/>
    </xf>
    <xf numFmtId="173" fontId="4" fillId="0" borderId="10" xfId="58" applyNumberFormat="1" applyFont="1" applyFill="1" applyBorder="1" applyAlignment="1">
      <alignment horizontal="right" vertical="top" wrapText="1" indent="1"/>
    </xf>
    <xf numFmtId="49" fontId="4" fillId="0" borderId="10" xfId="58" applyNumberFormat="1" applyFont="1" applyFill="1" applyBorder="1" applyAlignment="1">
      <alignment horizontal="right" vertical="top" wrapText="1" indent="1"/>
    </xf>
    <xf numFmtId="174" fontId="5" fillId="0" borderId="10" xfId="58" applyNumberFormat="1" applyFont="1" applyFill="1" applyBorder="1" applyAlignment="1">
      <alignment horizontal="right" vertical="top" wrapText="1"/>
    </xf>
    <xf numFmtId="172" fontId="5" fillId="0" borderId="10" xfId="58" applyNumberFormat="1" applyFont="1" applyFill="1" applyBorder="1" applyAlignment="1">
      <alignment horizontal="right" vertical="top" wrapText="1"/>
    </xf>
    <xf numFmtId="172" fontId="4" fillId="0" borderId="10" xfId="58" applyNumberFormat="1" applyFont="1" applyFill="1" applyBorder="1" applyAlignment="1">
      <alignment horizontal="right" vertical="top" wrapText="1"/>
    </xf>
    <xf numFmtId="172" fontId="4" fillId="0" borderId="10" xfId="58" applyNumberFormat="1" applyFont="1" applyFill="1" applyBorder="1" applyAlignment="1">
      <alignment horizontal="right" vertical="top" wrapText="1" indent="1"/>
    </xf>
    <xf numFmtId="0" fontId="5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right" vertical="top" wrapText="1" indent="1"/>
    </xf>
    <xf numFmtId="0" fontId="6" fillId="0" borderId="0" xfId="0" applyFont="1" applyFill="1" applyAlignment="1">
      <alignment/>
    </xf>
    <xf numFmtId="172" fontId="4" fillId="0" borderId="10" xfId="58" applyNumberFormat="1" applyFont="1" applyFill="1" applyBorder="1" applyAlignment="1">
      <alignment horizontal="center" vertical="top" wrapText="1"/>
    </xf>
    <xf numFmtId="43" fontId="4" fillId="0" borderId="10" xfId="58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 quotePrefix="1">
      <alignment horizontal="right" vertical="top" wrapText="1" indent="1"/>
    </xf>
    <xf numFmtId="173" fontId="4" fillId="0" borderId="10" xfId="58" applyNumberFormat="1" applyFont="1" applyFill="1" applyBorder="1" applyAlignment="1">
      <alignment horizontal="right" vertical="top" wrapText="1"/>
    </xf>
    <xf numFmtId="173" fontId="5" fillId="0" borderId="10" xfId="58" applyNumberFormat="1" applyFont="1" applyFill="1" applyBorder="1" applyAlignment="1">
      <alignment horizontal="right" vertical="top" wrapText="1"/>
    </xf>
    <xf numFmtId="174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 indent="2"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174" fontId="4" fillId="33" borderId="10" xfId="58" applyNumberFormat="1" applyFont="1" applyFill="1" applyBorder="1" applyAlignment="1">
      <alignment horizontal="right" vertical="top" wrapText="1"/>
    </xf>
    <xf numFmtId="49" fontId="4" fillId="33" borderId="10" xfId="58" applyNumberFormat="1" applyFont="1" applyFill="1" applyBorder="1" applyAlignment="1">
      <alignment horizontal="right" vertical="top" wrapText="1" indent="1"/>
    </xf>
    <xf numFmtId="172" fontId="4" fillId="33" borderId="10" xfId="58" applyNumberFormat="1" applyFont="1" applyFill="1" applyBorder="1" applyAlignment="1">
      <alignment horizontal="right" vertical="top" wrapText="1"/>
    </xf>
    <xf numFmtId="0" fontId="3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right" vertical="top" wrapText="1" indent="1"/>
    </xf>
    <xf numFmtId="0" fontId="1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right"/>
    </xf>
    <xf numFmtId="0" fontId="11" fillId="34" borderId="0" xfId="0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2"/>
  <sheetViews>
    <sheetView tabSelected="1" zoomScale="90" zoomScaleNormal="90" zoomScaleSheetLayoutView="90" workbookViewId="0" topLeftCell="A198">
      <selection activeCell="C200" sqref="C200"/>
    </sheetView>
  </sheetViews>
  <sheetFormatPr defaultColWidth="9.00390625" defaultRowHeight="12.75"/>
  <cols>
    <col min="1" max="1" width="0.12890625" style="1" customWidth="1"/>
    <col min="2" max="2" width="9.25390625" style="1" customWidth="1"/>
    <col min="3" max="3" width="53.25390625" style="3" customWidth="1"/>
    <col min="4" max="4" width="22.375" style="1" customWidth="1"/>
    <col min="5" max="5" width="13.75390625" style="1" customWidth="1"/>
    <col min="6" max="6" width="13.625" style="1" customWidth="1"/>
    <col min="7" max="7" width="17.375" style="2" customWidth="1"/>
    <col min="8" max="16384" width="9.125" style="1" customWidth="1"/>
  </cols>
  <sheetData>
    <row r="1" spans="1:7" s="48" customFormat="1" ht="63.75" customHeight="1">
      <c r="A1" s="51" t="s">
        <v>783</v>
      </c>
      <c r="B1" s="51"/>
      <c r="C1" s="51"/>
      <c r="D1" s="51"/>
      <c r="E1" s="51"/>
      <c r="F1" s="51"/>
      <c r="G1" s="51"/>
    </row>
    <row r="2" spans="2:7" ht="51" customHeight="1">
      <c r="B2" s="49" t="s">
        <v>779</v>
      </c>
      <c r="C2" s="49"/>
      <c r="D2" s="49"/>
      <c r="E2" s="49"/>
      <c r="F2" s="49"/>
      <c r="G2" s="49"/>
    </row>
    <row r="3" spans="2:7" ht="22.5" customHeight="1">
      <c r="B3" s="50" t="s">
        <v>780</v>
      </c>
      <c r="C3" s="50"/>
      <c r="D3" s="50"/>
      <c r="E3" s="50"/>
      <c r="F3" s="50"/>
      <c r="G3" s="50"/>
    </row>
    <row r="4" spans="1:7" s="10" customFormat="1" ht="79.5" customHeight="1">
      <c r="A4" s="46"/>
      <c r="B4" s="47" t="s">
        <v>22</v>
      </c>
      <c r="C4" s="47" t="s">
        <v>21</v>
      </c>
      <c r="D4" s="47" t="s">
        <v>20</v>
      </c>
      <c r="E4" s="47" t="s">
        <v>781</v>
      </c>
      <c r="F4" s="47" t="s">
        <v>782</v>
      </c>
      <c r="G4" s="47" t="s">
        <v>19</v>
      </c>
    </row>
    <row r="5" spans="2:7" s="37" customFormat="1" ht="18.75">
      <c r="B5" s="38">
        <v>1</v>
      </c>
      <c r="C5" s="38">
        <v>2</v>
      </c>
      <c r="D5" s="38">
        <v>3</v>
      </c>
      <c r="E5" s="38">
        <v>4</v>
      </c>
      <c r="F5" s="38">
        <v>5</v>
      </c>
      <c r="G5" s="38">
        <v>6</v>
      </c>
    </row>
    <row r="6" spans="2:7" ht="18.75">
      <c r="B6" s="36"/>
      <c r="C6" s="35" t="s">
        <v>18</v>
      </c>
      <c r="D6" s="34"/>
      <c r="E6" s="34"/>
      <c r="F6" s="34"/>
      <c r="G6" s="34"/>
    </row>
    <row r="7" spans="2:7" s="10" customFormat="1" ht="15.75">
      <c r="B7" s="13"/>
      <c r="C7" s="24" t="s">
        <v>17</v>
      </c>
      <c r="D7" s="11"/>
      <c r="E7" s="22"/>
      <c r="F7" s="22"/>
      <c r="G7" s="27"/>
    </row>
    <row r="8" spans="2:7" s="10" customFormat="1" ht="66" customHeight="1">
      <c r="B8" s="11">
        <v>1</v>
      </c>
      <c r="C8" s="16" t="s">
        <v>16</v>
      </c>
      <c r="D8" s="11" t="s">
        <v>155</v>
      </c>
      <c r="E8" s="22">
        <v>120</v>
      </c>
      <c r="F8" s="22">
        <v>120</v>
      </c>
      <c r="G8" s="19" t="s">
        <v>107</v>
      </c>
    </row>
    <row r="9" spans="2:7" s="10" customFormat="1" ht="63">
      <c r="B9" s="11">
        <f aca="true" t="shared" si="0" ref="B9:B40">B8+1</f>
        <v>2</v>
      </c>
      <c r="C9" s="16" t="s">
        <v>15</v>
      </c>
      <c r="D9" s="11" t="s">
        <v>155</v>
      </c>
      <c r="E9" s="22">
        <v>96</v>
      </c>
      <c r="F9" s="22">
        <v>96</v>
      </c>
      <c r="G9" s="19" t="s">
        <v>107</v>
      </c>
    </row>
    <row r="10" spans="2:7" s="10" customFormat="1" ht="65.25" customHeight="1">
      <c r="B10" s="11">
        <f t="shared" si="0"/>
        <v>3</v>
      </c>
      <c r="C10" s="16" t="s">
        <v>14</v>
      </c>
      <c r="D10" s="11" t="s">
        <v>155</v>
      </c>
      <c r="E10" s="22">
        <v>117</v>
      </c>
      <c r="F10" s="22">
        <v>117</v>
      </c>
      <c r="G10" s="19" t="s">
        <v>107</v>
      </c>
    </row>
    <row r="11" spans="2:7" s="10" customFormat="1" ht="78.75">
      <c r="B11" s="11">
        <f t="shared" si="0"/>
        <v>4</v>
      </c>
      <c r="C11" s="16" t="s">
        <v>13</v>
      </c>
      <c r="D11" s="11" t="s">
        <v>155</v>
      </c>
      <c r="E11" s="22">
        <v>98.7</v>
      </c>
      <c r="F11" s="22">
        <v>98.7</v>
      </c>
      <c r="G11" s="19" t="s">
        <v>107</v>
      </c>
    </row>
    <row r="12" spans="2:7" s="10" customFormat="1" ht="63">
      <c r="B12" s="11">
        <f t="shared" si="0"/>
        <v>5</v>
      </c>
      <c r="C12" s="16" t="s">
        <v>12</v>
      </c>
      <c r="D12" s="11" t="s">
        <v>155</v>
      </c>
      <c r="E12" s="22">
        <v>100</v>
      </c>
      <c r="F12" s="22">
        <v>100</v>
      </c>
      <c r="G12" s="19" t="s">
        <v>107</v>
      </c>
    </row>
    <row r="13" spans="2:7" s="10" customFormat="1" ht="63">
      <c r="B13" s="11">
        <f t="shared" si="0"/>
        <v>6</v>
      </c>
      <c r="C13" s="16" t="s">
        <v>11</v>
      </c>
      <c r="D13" s="11" t="s">
        <v>155</v>
      </c>
      <c r="E13" s="22">
        <v>130</v>
      </c>
      <c r="F13" s="22">
        <v>130</v>
      </c>
      <c r="G13" s="19" t="s">
        <v>107</v>
      </c>
    </row>
    <row r="14" spans="2:7" s="10" customFormat="1" ht="63">
      <c r="B14" s="11">
        <f t="shared" si="0"/>
        <v>7</v>
      </c>
      <c r="C14" s="16" t="s">
        <v>10</v>
      </c>
      <c r="D14" s="11" t="s">
        <v>155</v>
      </c>
      <c r="E14" s="22">
        <v>100</v>
      </c>
      <c r="F14" s="22">
        <v>100</v>
      </c>
      <c r="G14" s="19" t="s">
        <v>107</v>
      </c>
    </row>
    <row r="15" spans="2:7" s="10" customFormat="1" ht="65.25" customHeight="1">
      <c r="B15" s="11">
        <f t="shared" si="0"/>
        <v>8</v>
      </c>
      <c r="C15" s="16" t="s">
        <v>9</v>
      </c>
      <c r="D15" s="11" t="s">
        <v>155</v>
      </c>
      <c r="E15" s="22">
        <v>99.3</v>
      </c>
      <c r="F15" s="22">
        <v>99.3</v>
      </c>
      <c r="G15" s="19" t="s">
        <v>107</v>
      </c>
    </row>
    <row r="16" spans="2:7" s="10" customFormat="1" ht="63">
      <c r="B16" s="11">
        <f t="shared" si="0"/>
        <v>9</v>
      </c>
      <c r="C16" s="16" t="s">
        <v>8</v>
      </c>
      <c r="D16" s="11" t="s">
        <v>155</v>
      </c>
      <c r="E16" s="22">
        <v>50</v>
      </c>
      <c r="F16" s="22">
        <v>50</v>
      </c>
      <c r="G16" s="19" t="s">
        <v>107</v>
      </c>
    </row>
    <row r="17" spans="2:7" s="10" customFormat="1" ht="78.75">
      <c r="B17" s="11">
        <f t="shared" si="0"/>
        <v>10</v>
      </c>
      <c r="C17" s="16" t="s">
        <v>7</v>
      </c>
      <c r="D17" s="11" t="s">
        <v>155</v>
      </c>
      <c r="E17" s="22">
        <v>99</v>
      </c>
      <c r="F17" s="22">
        <v>99</v>
      </c>
      <c r="G17" s="19" t="s">
        <v>107</v>
      </c>
    </row>
    <row r="18" spans="2:7" s="10" customFormat="1" ht="78.75">
      <c r="B18" s="11">
        <f t="shared" si="0"/>
        <v>11</v>
      </c>
      <c r="C18" s="16" t="s">
        <v>6</v>
      </c>
      <c r="D18" s="11" t="s">
        <v>337</v>
      </c>
      <c r="E18" s="22">
        <v>40</v>
      </c>
      <c r="F18" s="22">
        <v>40</v>
      </c>
      <c r="G18" s="19" t="s">
        <v>107</v>
      </c>
    </row>
    <row r="19" spans="2:7" s="10" customFormat="1" ht="110.25">
      <c r="B19" s="11">
        <f t="shared" si="0"/>
        <v>12</v>
      </c>
      <c r="C19" s="16" t="s">
        <v>5</v>
      </c>
      <c r="D19" s="11" t="s">
        <v>4</v>
      </c>
      <c r="E19" s="22">
        <v>650</v>
      </c>
      <c r="F19" s="22">
        <v>650</v>
      </c>
      <c r="G19" s="19" t="s">
        <v>107</v>
      </c>
    </row>
    <row r="20" spans="2:7" s="10" customFormat="1" ht="51.75" customHeight="1">
      <c r="B20" s="11">
        <f t="shared" si="0"/>
        <v>13</v>
      </c>
      <c r="C20" s="16" t="s">
        <v>3</v>
      </c>
      <c r="D20" s="11" t="s">
        <v>121</v>
      </c>
      <c r="E20" s="22">
        <v>100</v>
      </c>
      <c r="F20" s="22">
        <v>100</v>
      </c>
      <c r="G20" s="19" t="s">
        <v>107</v>
      </c>
    </row>
    <row r="21" spans="2:7" s="10" customFormat="1" ht="66" customHeight="1">
      <c r="B21" s="11">
        <f t="shared" si="0"/>
        <v>14</v>
      </c>
      <c r="C21" s="16" t="s">
        <v>2</v>
      </c>
      <c r="D21" s="11" t="s">
        <v>114</v>
      </c>
      <c r="E21" s="22">
        <v>110</v>
      </c>
      <c r="F21" s="22">
        <v>110</v>
      </c>
      <c r="G21" s="19" t="s">
        <v>107</v>
      </c>
    </row>
    <row r="22" spans="2:7" ht="78.75">
      <c r="B22" s="11">
        <f t="shared" si="0"/>
        <v>15</v>
      </c>
      <c r="C22" s="16" t="s">
        <v>1</v>
      </c>
      <c r="D22" s="11" t="s">
        <v>85</v>
      </c>
      <c r="E22" s="15">
        <v>80</v>
      </c>
      <c r="F22" s="15">
        <v>80</v>
      </c>
      <c r="G22" s="19" t="s">
        <v>107</v>
      </c>
    </row>
    <row r="23" spans="2:7" ht="65.25" customHeight="1">
      <c r="B23" s="11">
        <f t="shared" si="0"/>
        <v>16</v>
      </c>
      <c r="C23" s="16" t="s">
        <v>159</v>
      </c>
      <c r="D23" s="11" t="s">
        <v>85</v>
      </c>
      <c r="E23" s="15">
        <v>200</v>
      </c>
      <c r="F23" s="15">
        <v>200</v>
      </c>
      <c r="G23" s="19" t="s">
        <v>107</v>
      </c>
    </row>
    <row r="24" spans="2:7" ht="63">
      <c r="B24" s="11">
        <f t="shared" si="0"/>
        <v>17</v>
      </c>
      <c r="C24" s="16" t="s">
        <v>0</v>
      </c>
      <c r="D24" s="11" t="s">
        <v>160</v>
      </c>
      <c r="E24" s="15">
        <v>295</v>
      </c>
      <c r="F24" s="15">
        <v>295</v>
      </c>
      <c r="G24" s="19" t="s">
        <v>107</v>
      </c>
    </row>
    <row r="25" spans="2:7" s="10" customFormat="1" ht="47.25">
      <c r="B25" s="11">
        <f t="shared" si="0"/>
        <v>18</v>
      </c>
      <c r="C25" s="16" t="s">
        <v>245</v>
      </c>
      <c r="D25" s="11" t="s">
        <v>471</v>
      </c>
      <c r="E25" s="22">
        <v>220</v>
      </c>
      <c r="F25" s="22">
        <v>220</v>
      </c>
      <c r="G25" s="19" t="s">
        <v>107</v>
      </c>
    </row>
    <row r="26" spans="2:7" s="10" customFormat="1" ht="48.75" customHeight="1">
      <c r="B26" s="11">
        <f t="shared" si="0"/>
        <v>19</v>
      </c>
      <c r="C26" s="16" t="s">
        <v>244</v>
      </c>
      <c r="D26" s="11" t="s">
        <v>242</v>
      </c>
      <c r="E26" s="22">
        <v>40</v>
      </c>
      <c r="F26" s="22">
        <v>40</v>
      </c>
      <c r="G26" s="19" t="s">
        <v>107</v>
      </c>
    </row>
    <row r="27" spans="2:7" s="10" customFormat="1" ht="63">
      <c r="B27" s="11">
        <f t="shared" si="0"/>
        <v>20</v>
      </c>
      <c r="C27" s="16" t="s">
        <v>243</v>
      </c>
      <c r="D27" s="11" t="s">
        <v>242</v>
      </c>
      <c r="E27" s="22">
        <v>30</v>
      </c>
      <c r="F27" s="22">
        <v>30</v>
      </c>
      <c r="G27" s="19" t="s">
        <v>107</v>
      </c>
    </row>
    <row r="28" spans="2:7" s="10" customFormat="1" ht="78.75">
      <c r="B28" s="11">
        <f t="shared" si="0"/>
        <v>21</v>
      </c>
      <c r="C28" s="16" t="s">
        <v>241</v>
      </c>
      <c r="D28" s="11" t="s">
        <v>76</v>
      </c>
      <c r="E28" s="22">
        <v>35</v>
      </c>
      <c r="F28" s="22">
        <v>35</v>
      </c>
      <c r="G28" s="19" t="s">
        <v>107</v>
      </c>
    </row>
    <row r="29" spans="2:7" s="10" customFormat="1" ht="78.75">
      <c r="B29" s="11">
        <f t="shared" si="0"/>
        <v>22</v>
      </c>
      <c r="C29" s="16" t="s">
        <v>240</v>
      </c>
      <c r="D29" s="11" t="s">
        <v>76</v>
      </c>
      <c r="E29" s="22">
        <v>81</v>
      </c>
      <c r="F29" s="22">
        <v>81</v>
      </c>
      <c r="G29" s="19" t="s">
        <v>107</v>
      </c>
    </row>
    <row r="30" spans="2:7" s="10" customFormat="1" ht="51" customHeight="1">
      <c r="B30" s="11">
        <f t="shared" si="0"/>
        <v>23</v>
      </c>
      <c r="C30" s="16" t="s">
        <v>239</v>
      </c>
      <c r="D30" s="11" t="s">
        <v>225</v>
      </c>
      <c r="E30" s="22">
        <v>140</v>
      </c>
      <c r="F30" s="22">
        <v>140</v>
      </c>
      <c r="G30" s="19" t="s">
        <v>107</v>
      </c>
    </row>
    <row r="31" spans="2:7" s="10" customFormat="1" ht="52.5" customHeight="1">
      <c r="B31" s="11">
        <f t="shared" si="0"/>
        <v>24</v>
      </c>
      <c r="C31" s="16" t="s">
        <v>238</v>
      </c>
      <c r="D31" s="11" t="s">
        <v>225</v>
      </c>
      <c r="E31" s="22">
        <v>80</v>
      </c>
      <c r="F31" s="22">
        <v>80</v>
      </c>
      <c r="G31" s="19" t="s">
        <v>107</v>
      </c>
    </row>
    <row r="32" spans="2:7" s="10" customFormat="1" ht="48.75" customHeight="1">
      <c r="B32" s="11">
        <f t="shared" si="0"/>
        <v>25</v>
      </c>
      <c r="C32" s="16" t="s">
        <v>237</v>
      </c>
      <c r="D32" s="11" t="s">
        <v>225</v>
      </c>
      <c r="E32" s="22">
        <v>30</v>
      </c>
      <c r="F32" s="22">
        <v>30</v>
      </c>
      <c r="G32" s="19" t="s">
        <v>107</v>
      </c>
    </row>
    <row r="33" spans="2:7" s="10" customFormat="1" ht="53.25" customHeight="1">
      <c r="B33" s="11">
        <f t="shared" si="0"/>
        <v>26</v>
      </c>
      <c r="C33" s="16" t="s">
        <v>236</v>
      </c>
      <c r="D33" s="11" t="s">
        <v>78</v>
      </c>
      <c r="E33" s="22">
        <v>50</v>
      </c>
      <c r="F33" s="22">
        <v>50</v>
      </c>
      <c r="G33" s="19" t="s">
        <v>107</v>
      </c>
    </row>
    <row r="34" spans="2:7" s="10" customFormat="1" ht="81" customHeight="1">
      <c r="B34" s="11">
        <f t="shared" si="0"/>
        <v>27</v>
      </c>
      <c r="C34" s="16" t="s">
        <v>235</v>
      </c>
      <c r="D34" s="11" t="s">
        <v>78</v>
      </c>
      <c r="E34" s="22">
        <v>100</v>
      </c>
      <c r="F34" s="22">
        <v>100</v>
      </c>
      <c r="G34" s="19" t="s">
        <v>107</v>
      </c>
    </row>
    <row r="35" spans="2:7" s="10" customFormat="1" ht="78.75">
      <c r="B35" s="11">
        <f t="shared" si="0"/>
        <v>28</v>
      </c>
      <c r="C35" s="16" t="s">
        <v>234</v>
      </c>
      <c r="D35" s="11" t="s">
        <v>78</v>
      </c>
      <c r="E35" s="22">
        <v>100</v>
      </c>
      <c r="F35" s="22">
        <v>100</v>
      </c>
      <c r="G35" s="19" t="s">
        <v>107</v>
      </c>
    </row>
    <row r="36" spans="2:7" s="10" customFormat="1" ht="97.5" customHeight="1">
      <c r="B36" s="11">
        <f t="shared" si="0"/>
        <v>29</v>
      </c>
      <c r="C36" s="16" t="s">
        <v>233</v>
      </c>
      <c r="D36" s="11" t="s">
        <v>78</v>
      </c>
      <c r="E36" s="22">
        <v>30</v>
      </c>
      <c r="F36" s="22">
        <v>30</v>
      </c>
      <c r="G36" s="19" t="s">
        <v>107</v>
      </c>
    </row>
    <row r="37" spans="2:7" s="10" customFormat="1" ht="78.75">
      <c r="B37" s="11">
        <f t="shared" si="0"/>
        <v>30</v>
      </c>
      <c r="C37" s="16" t="s">
        <v>232</v>
      </c>
      <c r="D37" s="11" t="s">
        <v>327</v>
      </c>
      <c r="E37" s="22">
        <v>50</v>
      </c>
      <c r="F37" s="22">
        <v>50</v>
      </c>
      <c r="G37" s="19" t="s">
        <v>107</v>
      </c>
    </row>
    <row r="38" spans="2:7" s="10" customFormat="1" ht="63">
      <c r="B38" s="11">
        <f t="shared" si="0"/>
        <v>31</v>
      </c>
      <c r="C38" s="16" t="s">
        <v>231</v>
      </c>
      <c r="D38" s="11" t="s">
        <v>78</v>
      </c>
      <c r="E38" s="22">
        <v>80</v>
      </c>
      <c r="F38" s="22">
        <v>80</v>
      </c>
      <c r="G38" s="19" t="s">
        <v>107</v>
      </c>
    </row>
    <row r="39" spans="2:7" s="10" customFormat="1" ht="63">
      <c r="B39" s="11">
        <f t="shared" si="0"/>
        <v>32</v>
      </c>
      <c r="C39" s="16" t="s">
        <v>230</v>
      </c>
      <c r="D39" s="11" t="s">
        <v>471</v>
      </c>
      <c r="E39" s="22">
        <v>70</v>
      </c>
      <c r="F39" s="22">
        <v>70</v>
      </c>
      <c r="G39" s="19" t="s">
        <v>107</v>
      </c>
    </row>
    <row r="40" spans="2:7" s="10" customFormat="1" ht="47.25">
      <c r="B40" s="11">
        <f t="shared" si="0"/>
        <v>33</v>
      </c>
      <c r="C40" s="16" t="s">
        <v>229</v>
      </c>
      <c r="D40" s="11" t="s">
        <v>471</v>
      </c>
      <c r="E40" s="22">
        <v>90</v>
      </c>
      <c r="F40" s="22">
        <v>90</v>
      </c>
      <c r="G40" s="19" t="s">
        <v>107</v>
      </c>
    </row>
    <row r="41" spans="2:7" s="10" customFormat="1" ht="78.75">
      <c r="B41" s="11">
        <f aca="true" t="shared" si="1" ref="B41:B71">B40+1</f>
        <v>34</v>
      </c>
      <c r="C41" s="16" t="s">
        <v>228</v>
      </c>
      <c r="D41" s="11" t="s">
        <v>457</v>
      </c>
      <c r="E41" s="22">
        <v>300</v>
      </c>
      <c r="F41" s="22">
        <v>300</v>
      </c>
      <c r="G41" s="19" t="s">
        <v>107</v>
      </c>
    </row>
    <row r="42" spans="2:7" s="10" customFormat="1" ht="66.75" customHeight="1">
      <c r="B42" s="11">
        <v>36</v>
      </c>
      <c r="C42" s="16" t="s">
        <v>227</v>
      </c>
      <c r="D42" s="11" t="s">
        <v>225</v>
      </c>
      <c r="E42" s="22">
        <v>150</v>
      </c>
      <c r="F42" s="22">
        <v>150</v>
      </c>
      <c r="G42" s="19" t="s">
        <v>107</v>
      </c>
    </row>
    <row r="43" spans="2:7" s="10" customFormat="1" ht="66" customHeight="1">
      <c r="B43" s="11">
        <f t="shared" si="1"/>
        <v>37</v>
      </c>
      <c r="C43" s="16" t="s">
        <v>226</v>
      </c>
      <c r="D43" s="11" t="s">
        <v>225</v>
      </c>
      <c r="E43" s="22">
        <v>200</v>
      </c>
      <c r="F43" s="22">
        <v>200</v>
      </c>
      <c r="G43" s="19" t="s">
        <v>107</v>
      </c>
    </row>
    <row r="44" spans="2:7" s="10" customFormat="1" ht="47.25">
      <c r="B44" s="11">
        <f t="shared" si="1"/>
        <v>38</v>
      </c>
      <c r="C44" s="16" t="s">
        <v>224</v>
      </c>
      <c r="D44" s="11" t="s">
        <v>327</v>
      </c>
      <c r="E44" s="22">
        <v>150</v>
      </c>
      <c r="F44" s="22">
        <v>150</v>
      </c>
      <c r="G44" s="19" t="s">
        <v>107</v>
      </c>
    </row>
    <row r="45" spans="2:7" s="10" customFormat="1" ht="47.25">
      <c r="B45" s="11">
        <f t="shared" si="1"/>
        <v>39</v>
      </c>
      <c r="C45" s="16" t="s">
        <v>223</v>
      </c>
      <c r="D45" s="11" t="s">
        <v>327</v>
      </c>
      <c r="E45" s="22">
        <v>150</v>
      </c>
      <c r="F45" s="22">
        <v>150</v>
      </c>
      <c r="G45" s="19" t="s">
        <v>107</v>
      </c>
    </row>
    <row r="46" spans="2:7" s="10" customFormat="1" ht="63">
      <c r="B46" s="11">
        <f t="shared" si="1"/>
        <v>40</v>
      </c>
      <c r="C46" s="16" t="s">
        <v>222</v>
      </c>
      <c r="D46" s="11" t="s">
        <v>327</v>
      </c>
      <c r="E46" s="22">
        <v>150</v>
      </c>
      <c r="F46" s="22">
        <v>150</v>
      </c>
      <c r="G46" s="19" t="s">
        <v>107</v>
      </c>
    </row>
    <row r="47" spans="2:7" s="10" customFormat="1" ht="78.75">
      <c r="B47" s="11">
        <f t="shared" si="1"/>
        <v>41</v>
      </c>
      <c r="C47" s="16" t="s">
        <v>221</v>
      </c>
      <c r="D47" s="11" t="s">
        <v>327</v>
      </c>
      <c r="E47" s="22">
        <v>100</v>
      </c>
      <c r="F47" s="22">
        <v>100</v>
      </c>
      <c r="G47" s="19" t="s">
        <v>107</v>
      </c>
    </row>
    <row r="48" spans="2:7" s="10" customFormat="1" ht="63.75" customHeight="1">
      <c r="B48" s="11">
        <f t="shared" si="1"/>
        <v>42</v>
      </c>
      <c r="C48" s="16" t="s">
        <v>220</v>
      </c>
      <c r="D48" s="11" t="s">
        <v>327</v>
      </c>
      <c r="E48" s="22">
        <v>100</v>
      </c>
      <c r="F48" s="22">
        <v>100</v>
      </c>
      <c r="G48" s="19" t="s">
        <v>107</v>
      </c>
    </row>
    <row r="49" spans="2:7" s="10" customFormat="1" ht="63">
      <c r="B49" s="11">
        <f t="shared" si="1"/>
        <v>43</v>
      </c>
      <c r="C49" s="16" t="s">
        <v>219</v>
      </c>
      <c r="D49" s="11" t="s">
        <v>66</v>
      </c>
      <c r="E49" s="22">
        <v>70</v>
      </c>
      <c r="F49" s="22">
        <v>70</v>
      </c>
      <c r="G49" s="19" t="s">
        <v>107</v>
      </c>
    </row>
    <row r="50" spans="2:7" s="10" customFormat="1" ht="63">
      <c r="B50" s="11">
        <f t="shared" si="1"/>
        <v>44</v>
      </c>
      <c r="C50" s="16" t="s">
        <v>218</v>
      </c>
      <c r="D50" s="11" t="s">
        <v>66</v>
      </c>
      <c r="E50" s="22">
        <v>70</v>
      </c>
      <c r="F50" s="22">
        <v>70</v>
      </c>
      <c r="G50" s="19" t="s">
        <v>107</v>
      </c>
    </row>
    <row r="51" spans="2:7" s="10" customFormat="1" ht="63">
      <c r="B51" s="11">
        <f t="shared" si="1"/>
        <v>45</v>
      </c>
      <c r="C51" s="16" t="s">
        <v>217</v>
      </c>
      <c r="D51" s="11" t="s">
        <v>214</v>
      </c>
      <c r="E51" s="22">
        <v>50</v>
      </c>
      <c r="F51" s="22">
        <v>50</v>
      </c>
      <c r="G51" s="19" t="s">
        <v>107</v>
      </c>
    </row>
    <row r="52" spans="2:7" s="10" customFormat="1" ht="63">
      <c r="B52" s="11">
        <f t="shared" si="1"/>
        <v>46</v>
      </c>
      <c r="C52" s="16" t="s">
        <v>216</v>
      </c>
      <c r="D52" s="11" t="s">
        <v>214</v>
      </c>
      <c r="E52" s="22">
        <v>100</v>
      </c>
      <c r="F52" s="22">
        <v>100</v>
      </c>
      <c r="G52" s="19" t="s">
        <v>107</v>
      </c>
    </row>
    <row r="53" spans="2:7" s="10" customFormat="1" ht="63">
      <c r="B53" s="11">
        <f t="shared" si="1"/>
        <v>47</v>
      </c>
      <c r="C53" s="16" t="s">
        <v>215</v>
      </c>
      <c r="D53" s="11" t="s">
        <v>69</v>
      </c>
      <c r="E53" s="22">
        <v>75</v>
      </c>
      <c r="F53" s="22">
        <v>75</v>
      </c>
      <c r="G53" s="19" t="s">
        <v>107</v>
      </c>
    </row>
    <row r="54" spans="2:7" s="10" customFormat="1" ht="78.75">
      <c r="B54" s="11">
        <f t="shared" si="1"/>
        <v>48</v>
      </c>
      <c r="C54" s="16" t="s">
        <v>24</v>
      </c>
      <c r="D54" s="11" t="s">
        <v>214</v>
      </c>
      <c r="E54" s="22">
        <v>130</v>
      </c>
      <c r="F54" s="22">
        <v>130</v>
      </c>
      <c r="G54" s="19" t="s">
        <v>107</v>
      </c>
    </row>
    <row r="55" spans="2:7" s="10" customFormat="1" ht="52.5" customHeight="1">
      <c r="B55" s="11">
        <f t="shared" si="1"/>
        <v>49</v>
      </c>
      <c r="C55" s="16" t="s">
        <v>213</v>
      </c>
      <c r="D55" s="11" t="s">
        <v>69</v>
      </c>
      <c r="E55" s="22">
        <v>100</v>
      </c>
      <c r="F55" s="22">
        <v>100</v>
      </c>
      <c r="G55" s="19" t="s">
        <v>107</v>
      </c>
    </row>
    <row r="56" spans="2:7" s="10" customFormat="1" ht="63">
      <c r="B56" s="11">
        <f t="shared" si="1"/>
        <v>50</v>
      </c>
      <c r="C56" s="16" t="s">
        <v>212</v>
      </c>
      <c r="D56" s="11" t="s">
        <v>327</v>
      </c>
      <c r="E56" s="22">
        <v>250</v>
      </c>
      <c r="F56" s="22">
        <v>250</v>
      </c>
      <c r="G56" s="19" t="s">
        <v>107</v>
      </c>
    </row>
    <row r="57" spans="2:7" s="10" customFormat="1" ht="81" customHeight="1">
      <c r="B57" s="11">
        <f t="shared" si="1"/>
        <v>51</v>
      </c>
      <c r="C57" s="16" t="s">
        <v>211</v>
      </c>
      <c r="D57" s="11" t="s">
        <v>327</v>
      </c>
      <c r="E57" s="22">
        <v>200</v>
      </c>
      <c r="F57" s="22">
        <v>200</v>
      </c>
      <c r="G57" s="19" t="s">
        <v>107</v>
      </c>
    </row>
    <row r="58" spans="2:7" s="10" customFormat="1" ht="94.5">
      <c r="B58" s="11">
        <f t="shared" si="1"/>
        <v>52</v>
      </c>
      <c r="C58" s="16" t="s">
        <v>210</v>
      </c>
      <c r="D58" s="11" t="s">
        <v>327</v>
      </c>
      <c r="E58" s="22">
        <v>200</v>
      </c>
      <c r="F58" s="22">
        <v>200</v>
      </c>
      <c r="G58" s="19" t="s">
        <v>107</v>
      </c>
    </row>
    <row r="59" spans="2:7" s="10" customFormat="1" ht="63">
      <c r="B59" s="11">
        <f t="shared" si="1"/>
        <v>53</v>
      </c>
      <c r="C59" s="16" t="s">
        <v>209</v>
      </c>
      <c r="D59" s="11" t="s">
        <v>63</v>
      </c>
      <c r="E59" s="22">
        <v>100</v>
      </c>
      <c r="F59" s="22">
        <v>100</v>
      </c>
      <c r="G59" s="19" t="s">
        <v>107</v>
      </c>
    </row>
    <row r="60" spans="2:7" s="10" customFormat="1" ht="63">
      <c r="B60" s="11">
        <f t="shared" si="1"/>
        <v>54</v>
      </c>
      <c r="C60" s="16" t="s">
        <v>208</v>
      </c>
      <c r="D60" s="11" t="s">
        <v>63</v>
      </c>
      <c r="E60" s="22">
        <v>100</v>
      </c>
      <c r="F60" s="22">
        <v>100</v>
      </c>
      <c r="G60" s="19" t="s">
        <v>107</v>
      </c>
    </row>
    <row r="61" spans="2:7" s="10" customFormat="1" ht="47.25">
      <c r="B61" s="11">
        <f t="shared" si="1"/>
        <v>55</v>
      </c>
      <c r="C61" s="16" t="s">
        <v>207</v>
      </c>
      <c r="D61" s="11" t="s">
        <v>63</v>
      </c>
      <c r="E61" s="22">
        <v>200</v>
      </c>
      <c r="F61" s="22">
        <v>200</v>
      </c>
      <c r="G61" s="19" t="s">
        <v>107</v>
      </c>
    </row>
    <row r="62" spans="2:7" s="10" customFormat="1" ht="63">
      <c r="B62" s="11">
        <f t="shared" si="1"/>
        <v>56</v>
      </c>
      <c r="C62" s="16" t="s">
        <v>206</v>
      </c>
      <c r="D62" s="11" t="s">
        <v>162</v>
      </c>
      <c r="E62" s="22">
        <v>150</v>
      </c>
      <c r="F62" s="22">
        <v>150</v>
      </c>
      <c r="G62" s="19" t="s">
        <v>107</v>
      </c>
    </row>
    <row r="63" spans="2:7" s="10" customFormat="1" ht="63">
      <c r="B63" s="11">
        <f t="shared" si="1"/>
        <v>57</v>
      </c>
      <c r="C63" s="16" t="s">
        <v>205</v>
      </c>
      <c r="D63" s="11" t="s">
        <v>162</v>
      </c>
      <c r="E63" s="22">
        <v>30</v>
      </c>
      <c r="F63" s="22">
        <v>30</v>
      </c>
      <c r="G63" s="19" t="s">
        <v>107</v>
      </c>
    </row>
    <row r="64" spans="2:7" s="10" customFormat="1" ht="63">
      <c r="B64" s="11">
        <f t="shared" si="1"/>
        <v>58</v>
      </c>
      <c r="C64" s="16" t="s">
        <v>204</v>
      </c>
      <c r="D64" s="11" t="s">
        <v>162</v>
      </c>
      <c r="E64" s="22">
        <v>30</v>
      </c>
      <c r="F64" s="22">
        <v>30</v>
      </c>
      <c r="G64" s="19" t="s">
        <v>107</v>
      </c>
    </row>
    <row r="65" spans="2:7" s="10" customFormat="1" ht="63">
      <c r="B65" s="11">
        <f t="shared" si="1"/>
        <v>59</v>
      </c>
      <c r="C65" s="16" t="s">
        <v>203</v>
      </c>
      <c r="D65" s="11" t="s">
        <v>162</v>
      </c>
      <c r="E65" s="22">
        <v>30</v>
      </c>
      <c r="F65" s="22">
        <v>30</v>
      </c>
      <c r="G65" s="19" t="s">
        <v>107</v>
      </c>
    </row>
    <row r="66" spans="2:7" s="10" customFormat="1" ht="63">
      <c r="B66" s="11">
        <f t="shared" si="1"/>
        <v>60</v>
      </c>
      <c r="C66" s="16" t="s">
        <v>202</v>
      </c>
      <c r="D66" s="11" t="s">
        <v>162</v>
      </c>
      <c r="E66" s="22">
        <v>30</v>
      </c>
      <c r="F66" s="22">
        <v>30</v>
      </c>
      <c r="G66" s="19" t="s">
        <v>107</v>
      </c>
    </row>
    <row r="67" spans="2:7" s="10" customFormat="1" ht="63">
      <c r="B67" s="11">
        <f t="shared" si="1"/>
        <v>61</v>
      </c>
      <c r="C67" s="16" t="s">
        <v>201</v>
      </c>
      <c r="D67" s="11" t="s">
        <v>162</v>
      </c>
      <c r="E67" s="22">
        <v>30</v>
      </c>
      <c r="F67" s="22">
        <v>30</v>
      </c>
      <c r="G67" s="19" t="s">
        <v>107</v>
      </c>
    </row>
    <row r="68" spans="2:7" s="10" customFormat="1" ht="63">
      <c r="B68" s="11">
        <f t="shared" si="1"/>
        <v>62</v>
      </c>
      <c r="C68" s="16" t="s">
        <v>200</v>
      </c>
      <c r="D68" s="11" t="s">
        <v>467</v>
      </c>
      <c r="E68" s="22">
        <v>230</v>
      </c>
      <c r="F68" s="22">
        <v>230</v>
      </c>
      <c r="G68" s="19" t="s">
        <v>107</v>
      </c>
    </row>
    <row r="69" spans="2:7" s="10" customFormat="1" ht="63">
      <c r="B69" s="11">
        <f t="shared" si="1"/>
        <v>63</v>
      </c>
      <c r="C69" s="16" t="s">
        <v>199</v>
      </c>
      <c r="D69" s="11" t="s">
        <v>467</v>
      </c>
      <c r="E69" s="22">
        <v>200</v>
      </c>
      <c r="F69" s="22">
        <v>200</v>
      </c>
      <c r="G69" s="19" t="s">
        <v>107</v>
      </c>
    </row>
    <row r="70" spans="2:7" s="10" customFormat="1" ht="63">
      <c r="B70" s="11">
        <f t="shared" si="1"/>
        <v>64</v>
      </c>
      <c r="C70" s="16" t="s">
        <v>198</v>
      </c>
      <c r="D70" s="11" t="s">
        <v>195</v>
      </c>
      <c r="E70" s="22">
        <v>300</v>
      </c>
      <c r="F70" s="22">
        <v>300</v>
      </c>
      <c r="G70" s="19" t="s">
        <v>107</v>
      </c>
    </row>
    <row r="71" spans="2:7" s="10" customFormat="1" ht="78.75">
      <c r="B71" s="11">
        <f t="shared" si="1"/>
        <v>65</v>
      </c>
      <c r="C71" s="16" t="s">
        <v>197</v>
      </c>
      <c r="D71" s="11" t="s">
        <v>469</v>
      </c>
      <c r="E71" s="22">
        <v>250</v>
      </c>
      <c r="F71" s="22">
        <v>250</v>
      </c>
      <c r="G71" s="19" t="s">
        <v>107</v>
      </c>
    </row>
    <row r="72" spans="2:7" s="10" customFormat="1" ht="63">
      <c r="B72" s="11">
        <f aca="true" t="shared" si="2" ref="B72:B103">B71+1</f>
        <v>66</v>
      </c>
      <c r="C72" s="16" t="s">
        <v>196</v>
      </c>
      <c r="D72" s="11" t="s">
        <v>195</v>
      </c>
      <c r="E72" s="22">
        <v>50</v>
      </c>
      <c r="F72" s="22">
        <v>50</v>
      </c>
      <c r="G72" s="19" t="s">
        <v>107</v>
      </c>
    </row>
    <row r="73" spans="2:7" s="10" customFormat="1" ht="63">
      <c r="B73" s="11">
        <f t="shared" si="2"/>
        <v>67</v>
      </c>
      <c r="C73" s="16" t="s">
        <v>194</v>
      </c>
      <c r="D73" s="11" t="s">
        <v>460</v>
      </c>
      <c r="E73" s="22">
        <v>65</v>
      </c>
      <c r="F73" s="22">
        <v>65</v>
      </c>
      <c r="G73" s="19" t="s">
        <v>107</v>
      </c>
    </row>
    <row r="74" spans="2:7" s="10" customFormat="1" ht="63">
      <c r="B74" s="11">
        <f t="shared" si="2"/>
        <v>68</v>
      </c>
      <c r="C74" s="16" t="s">
        <v>193</v>
      </c>
      <c r="D74" s="11" t="s">
        <v>460</v>
      </c>
      <c r="E74" s="22">
        <v>55</v>
      </c>
      <c r="F74" s="22">
        <v>55</v>
      </c>
      <c r="G74" s="19" t="s">
        <v>107</v>
      </c>
    </row>
    <row r="75" spans="2:7" s="10" customFormat="1" ht="63">
      <c r="B75" s="11">
        <f t="shared" si="2"/>
        <v>69</v>
      </c>
      <c r="C75" s="16" t="s">
        <v>192</v>
      </c>
      <c r="D75" s="11" t="s">
        <v>304</v>
      </c>
      <c r="E75" s="22">
        <v>75</v>
      </c>
      <c r="F75" s="22">
        <v>75</v>
      </c>
      <c r="G75" s="19" t="s">
        <v>107</v>
      </c>
    </row>
    <row r="76" spans="2:7" s="10" customFormat="1" ht="63">
      <c r="B76" s="11">
        <f t="shared" si="2"/>
        <v>70</v>
      </c>
      <c r="C76" s="16" t="s">
        <v>191</v>
      </c>
      <c r="D76" s="11" t="s">
        <v>307</v>
      </c>
      <c r="E76" s="22">
        <v>75</v>
      </c>
      <c r="F76" s="22">
        <v>75</v>
      </c>
      <c r="G76" s="19" t="s">
        <v>107</v>
      </c>
    </row>
    <row r="77" spans="2:7" s="10" customFormat="1" ht="47.25">
      <c r="B77" s="11">
        <f t="shared" si="2"/>
        <v>71</v>
      </c>
      <c r="C77" s="16" t="s">
        <v>190</v>
      </c>
      <c r="D77" s="11" t="s">
        <v>304</v>
      </c>
      <c r="E77" s="22">
        <v>75</v>
      </c>
      <c r="F77" s="22">
        <v>75</v>
      </c>
      <c r="G77" s="19" t="s">
        <v>107</v>
      </c>
    </row>
    <row r="78" spans="2:7" s="10" customFormat="1" ht="78.75">
      <c r="B78" s="11">
        <f t="shared" si="2"/>
        <v>72</v>
      </c>
      <c r="C78" s="16" t="s">
        <v>189</v>
      </c>
      <c r="D78" s="11" t="s">
        <v>460</v>
      </c>
      <c r="E78" s="22">
        <v>75</v>
      </c>
      <c r="F78" s="22">
        <v>75</v>
      </c>
      <c r="G78" s="19" t="s">
        <v>107</v>
      </c>
    </row>
    <row r="79" spans="2:7" s="10" customFormat="1" ht="66" customHeight="1">
      <c r="B79" s="11">
        <f t="shared" si="2"/>
        <v>73</v>
      </c>
      <c r="C79" s="16" t="s">
        <v>188</v>
      </c>
      <c r="D79" s="11" t="s">
        <v>460</v>
      </c>
      <c r="E79" s="22">
        <v>75</v>
      </c>
      <c r="F79" s="22">
        <v>75</v>
      </c>
      <c r="G79" s="19" t="s">
        <v>107</v>
      </c>
    </row>
    <row r="80" spans="2:7" s="10" customFormat="1" ht="63">
      <c r="B80" s="11">
        <f t="shared" si="2"/>
        <v>74</v>
      </c>
      <c r="C80" s="16" t="s">
        <v>187</v>
      </c>
      <c r="D80" s="11" t="s">
        <v>460</v>
      </c>
      <c r="E80" s="22">
        <v>50</v>
      </c>
      <c r="F80" s="22">
        <v>50</v>
      </c>
      <c r="G80" s="19" t="s">
        <v>107</v>
      </c>
    </row>
    <row r="81" spans="2:7" s="10" customFormat="1" ht="98.25" customHeight="1">
      <c r="B81" s="11">
        <f t="shared" si="2"/>
        <v>75</v>
      </c>
      <c r="C81" s="16" t="s">
        <v>186</v>
      </c>
      <c r="D81" s="11" t="s">
        <v>327</v>
      </c>
      <c r="E81" s="22">
        <v>50</v>
      </c>
      <c r="F81" s="22">
        <v>50</v>
      </c>
      <c r="G81" s="19" t="s">
        <v>107</v>
      </c>
    </row>
    <row r="82" spans="2:7" s="10" customFormat="1" ht="63">
      <c r="B82" s="11">
        <f t="shared" si="2"/>
        <v>76</v>
      </c>
      <c r="C82" s="16" t="s">
        <v>185</v>
      </c>
      <c r="D82" s="11" t="s">
        <v>327</v>
      </c>
      <c r="E82" s="22">
        <v>50</v>
      </c>
      <c r="F82" s="22">
        <v>50</v>
      </c>
      <c r="G82" s="19" t="s">
        <v>107</v>
      </c>
    </row>
    <row r="83" spans="2:7" s="10" customFormat="1" ht="47.25">
      <c r="B83" s="11">
        <f t="shared" si="2"/>
        <v>77</v>
      </c>
      <c r="C83" s="16" t="s">
        <v>184</v>
      </c>
      <c r="D83" s="11" t="s">
        <v>327</v>
      </c>
      <c r="E83" s="22">
        <v>50</v>
      </c>
      <c r="F83" s="22">
        <v>50</v>
      </c>
      <c r="G83" s="19" t="s">
        <v>107</v>
      </c>
    </row>
    <row r="84" spans="2:7" s="10" customFormat="1" ht="47.25">
      <c r="B84" s="11">
        <f t="shared" si="2"/>
        <v>78</v>
      </c>
      <c r="C84" s="16" t="s">
        <v>183</v>
      </c>
      <c r="D84" s="11" t="s">
        <v>327</v>
      </c>
      <c r="E84" s="22">
        <v>50</v>
      </c>
      <c r="F84" s="22">
        <v>50</v>
      </c>
      <c r="G84" s="19" t="s">
        <v>107</v>
      </c>
    </row>
    <row r="85" spans="2:7" s="10" customFormat="1" ht="47.25">
      <c r="B85" s="11">
        <f t="shared" si="2"/>
        <v>79</v>
      </c>
      <c r="C85" s="16" t="s">
        <v>182</v>
      </c>
      <c r="D85" s="11" t="s">
        <v>327</v>
      </c>
      <c r="E85" s="22">
        <v>50</v>
      </c>
      <c r="F85" s="22">
        <v>50</v>
      </c>
      <c r="G85" s="19" t="s">
        <v>107</v>
      </c>
    </row>
    <row r="86" spans="2:7" s="10" customFormat="1" ht="47.25">
      <c r="B86" s="11">
        <f t="shared" si="2"/>
        <v>80</v>
      </c>
      <c r="C86" s="16" t="s">
        <v>181</v>
      </c>
      <c r="D86" s="11" t="s">
        <v>327</v>
      </c>
      <c r="E86" s="22">
        <v>50</v>
      </c>
      <c r="F86" s="22">
        <v>50</v>
      </c>
      <c r="G86" s="19" t="s">
        <v>107</v>
      </c>
    </row>
    <row r="87" spans="2:7" s="10" customFormat="1" ht="63">
      <c r="B87" s="11">
        <f t="shared" si="2"/>
        <v>81</v>
      </c>
      <c r="C87" s="16" t="s">
        <v>180</v>
      </c>
      <c r="D87" s="11" t="s">
        <v>302</v>
      </c>
      <c r="E87" s="15">
        <v>200</v>
      </c>
      <c r="F87" s="15">
        <v>200</v>
      </c>
      <c r="G87" s="19" t="s">
        <v>107</v>
      </c>
    </row>
    <row r="88" spans="2:7" s="10" customFormat="1" ht="52.5" customHeight="1">
      <c r="B88" s="11">
        <f t="shared" si="2"/>
        <v>82</v>
      </c>
      <c r="C88" s="16" t="s">
        <v>179</v>
      </c>
      <c r="D88" s="11" t="s">
        <v>58</v>
      </c>
      <c r="E88" s="15">
        <v>50</v>
      </c>
      <c r="F88" s="15">
        <v>50</v>
      </c>
      <c r="G88" s="19" t="s">
        <v>107</v>
      </c>
    </row>
    <row r="89" spans="2:7" s="10" customFormat="1" ht="52.5" customHeight="1">
      <c r="B89" s="11">
        <f t="shared" si="2"/>
        <v>83</v>
      </c>
      <c r="C89" s="16" t="s">
        <v>178</v>
      </c>
      <c r="D89" s="11" t="s">
        <v>56</v>
      </c>
      <c r="E89" s="15">
        <v>50</v>
      </c>
      <c r="F89" s="15">
        <v>50</v>
      </c>
      <c r="G89" s="19" t="s">
        <v>107</v>
      </c>
    </row>
    <row r="90" spans="2:7" s="10" customFormat="1" ht="49.5" customHeight="1">
      <c r="B90" s="11">
        <f t="shared" si="2"/>
        <v>84</v>
      </c>
      <c r="C90" s="16" t="s">
        <v>177</v>
      </c>
      <c r="D90" s="11" t="s">
        <v>121</v>
      </c>
      <c r="E90" s="15">
        <v>70</v>
      </c>
      <c r="F90" s="15">
        <v>70</v>
      </c>
      <c r="G90" s="19" t="s">
        <v>107</v>
      </c>
    </row>
    <row r="91" spans="2:7" s="10" customFormat="1" ht="78.75">
      <c r="B91" s="11">
        <f t="shared" si="2"/>
        <v>85</v>
      </c>
      <c r="C91" s="16" t="s">
        <v>176</v>
      </c>
      <c r="D91" s="11" t="s">
        <v>175</v>
      </c>
      <c r="E91" s="15">
        <v>60</v>
      </c>
      <c r="F91" s="15">
        <v>60</v>
      </c>
      <c r="G91" s="19" t="s">
        <v>107</v>
      </c>
    </row>
    <row r="92" spans="2:7" s="10" customFormat="1" ht="65.25" customHeight="1">
      <c r="B92" s="11">
        <f t="shared" si="2"/>
        <v>86</v>
      </c>
      <c r="C92" s="16" t="s">
        <v>174</v>
      </c>
      <c r="D92" s="11" t="s">
        <v>173</v>
      </c>
      <c r="E92" s="15">
        <v>315</v>
      </c>
      <c r="F92" s="15">
        <v>315</v>
      </c>
      <c r="G92" s="19" t="s">
        <v>107</v>
      </c>
    </row>
    <row r="93" spans="2:7" s="10" customFormat="1" ht="63">
      <c r="B93" s="11">
        <f t="shared" si="2"/>
        <v>87</v>
      </c>
      <c r="C93" s="16" t="s">
        <v>172</v>
      </c>
      <c r="D93" s="11" t="s">
        <v>170</v>
      </c>
      <c r="E93" s="15">
        <v>90</v>
      </c>
      <c r="F93" s="15">
        <v>90</v>
      </c>
      <c r="G93" s="19" t="s">
        <v>107</v>
      </c>
    </row>
    <row r="94" spans="2:7" s="10" customFormat="1" ht="63">
      <c r="B94" s="11">
        <f t="shared" si="2"/>
        <v>88</v>
      </c>
      <c r="C94" s="16" t="s">
        <v>171</v>
      </c>
      <c r="D94" s="11" t="s">
        <v>170</v>
      </c>
      <c r="E94" s="15">
        <v>120</v>
      </c>
      <c r="F94" s="15">
        <v>120</v>
      </c>
      <c r="G94" s="19" t="s">
        <v>107</v>
      </c>
    </row>
    <row r="95" spans="2:7" s="10" customFormat="1" ht="47.25">
      <c r="B95" s="11">
        <f t="shared" si="2"/>
        <v>89</v>
      </c>
      <c r="C95" s="16" t="s">
        <v>169</v>
      </c>
      <c r="D95" s="11" t="s">
        <v>168</v>
      </c>
      <c r="E95" s="15">
        <v>90</v>
      </c>
      <c r="F95" s="15">
        <v>90</v>
      </c>
      <c r="G95" s="19" t="s">
        <v>107</v>
      </c>
    </row>
    <row r="96" spans="2:7" ht="63">
      <c r="B96" s="11">
        <f t="shared" si="2"/>
        <v>90</v>
      </c>
      <c r="C96" s="16" t="s">
        <v>167</v>
      </c>
      <c r="D96" s="11" t="s">
        <v>162</v>
      </c>
      <c r="E96" s="15">
        <v>40</v>
      </c>
      <c r="F96" s="15">
        <v>40</v>
      </c>
      <c r="G96" s="19" t="s">
        <v>107</v>
      </c>
    </row>
    <row r="97" spans="2:7" s="10" customFormat="1" ht="47.25">
      <c r="B97" s="11">
        <f t="shared" si="2"/>
        <v>91</v>
      </c>
      <c r="C97" s="33" t="s">
        <v>166</v>
      </c>
      <c r="D97" s="11" t="s">
        <v>165</v>
      </c>
      <c r="E97" s="22">
        <v>65</v>
      </c>
      <c r="F97" s="22">
        <v>65</v>
      </c>
      <c r="G97" s="19" t="s">
        <v>107</v>
      </c>
    </row>
    <row r="98" spans="2:7" s="10" customFormat="1" ht="63">
      <c r="B98" s="11">
        <f t="shared" si="2"/>
        <v>92</v>
      </c>
      <c r="C98" s="16" t="s">
        <v>164</v>
      </c>
      <c r="D98" s="11" t="s">
        <v>162</v>
      </c>
      <c r="E98" s="15">
        <v>245</v>
      </c>
      <c r="F98" s="15">
        <v>245</v>
      </c>
      <c r="G98" s="19" t="s">
        <v>107</v>
      </c>
    </row>
    <row r="99" spans="2:7" s="10" customFormat="1" ht="63">
      <c r="B99" s="11">
        <f t="shared" si="2"/>
        <v>93</v>
      </c>
      <c r="C99" s="16" t="s">
        <v>163</v>
      </c>
      <c r="D99" s="11" t="s">
        <v>162</v>
      </c>
      <c r="E99" s="15">
        <v>40</v>
      </c>
      <c r="F99" s="15">
        <v>40</v>
      </c>
      <c r="G99" s="19" t="s">
        <v>107</v>
      </c>
    </row>
    <row r="100" spans="2:7" ht="63">
      <c r="B100" s="11">
        <f t="shared" si="2"/>
        <v>94</v>
      </c>
      <c r="C100" s="16" t="s">
        <v>161</v>
      </c>
      <c r="D100" s="11" t="s">
        <v>160</v>
      </c>
      <c r="E100" s="15">
        <v>325</v>
      </c>
      <c r="F100" s="15">
        <v>325</v>
      </c>
      <c r="G100" s="19" t="s">
        <v>107</v>
      </c>
    </row>
    <row r="101" spans="2:7" ht="66" customHeight="1">
      <c r="B101" s="11">
        <f t="shared" si="2"/>
        <v>95</v>
      </c>
      <c r="C101" s="16" t="s">
        <v>159</v>
      </c>
      <c r="D101" s="11" t="s">
        <v>85</v>
      </c>
      <c r="E101" s="15">
        <v>325</v>
      </c>
      <c r="F101" s="15">
        <v>325</v>
      </c>
      <c r="G101" s="19" t="s">
        <v>107</v>
      </c>
    </row>
    <row r="102" spans="2:7" ht="66" customHeight="1">
      <c r="B102" s="11">
        <f t="shared" si="2"/>
        <v>96</v>
      </c>
      <c r="C102" s="16" t="s">
        <v>478</v>
      </c>
      <c r="D102" s="11" t="s">
        <v>327</v>
      </c>
      <c r="E102" s="22">
        <v>1300</v>
      </c>
      <c r="F102" s="22">
        <v>1300</v>
      </c>
      <c r="G102" s="17" t="s">
        <v>107</v>
      </c>
    </row>
    <row r="103" spans="2:7" ht="47.25">
      <c r="B103" s="11">
        <f t="shared" si="2"/>
        <v>97</v>
      </c>
      <c r="C103" s="16" t="s">
        <v>143</v>
      </c>
      <c r="D103" s="11" t="s">
        <v>304</v>
      </c>
      <c r="E103" s="22">
        <v>65</v>
      </c>
      <c r="F103" s="22">
        <v>65</v>
      </c>
      <c r="G103" s="17" t="s">
        <v>107</v>
      </c>
    </row>
    <row r="104" spans="2:7" ht="47.25">
      <c r="B104" s="11">
        <f aca="true" t="shared" si="3" ref="B104:B135">B103+1</f>
        <v>98</v>
      </c>
      <c r="C104" s="16" t="s">
        <v>158</v>
      </c>
      <c r="D104" s="11" t="s">
        <v>304</v>
      </c>
      <c r="E104" s="22">
        <v>65</v>
      </c>
      <c r="F104" s="22">
        <v>65</v>
      </c>
      <c r="G104" s="17" t="s">
        <v>107</v>
      </c>
    </row>
    <row r="105" spans="2:7" ht="78.75">
      <c r="B105" s="11">
        <f t="shared" si="3"/>
        <v>99</v>
      </c>
      <c r="C105" s="16" t="s">
        <v>157</v>
      </c>
      <c r="D105" s="11" t="s">
        <v>327</v>
      </c>
      <c r="E105" s="22">
        <v>100</v>
      </c>
      <c r="F105" s="22">
        <v>100</v>
      </c>
      <c r="G105" s="17" t="s">
        <v>107</v>
      </c>
    </row>
    <row r="106" spans="2:7" ht="63">
      <c r="B106" s="11">
        <f t="shared" si="3"/>
        <v>100</v>
      </c>
      <c r="C106" s="16" t="s">
        <v>156</v>
      </c>
      <c r="D106" s="11" t="s">
        <v>155</v>
      </c>
      <c r="E106" s="22">
        <v>20</v>
      </c>
      <c r="F106" s="22">
        <v>20</v>
      </c>
      <c r="G106" s="17" t="s">
        <v>107</v>
      </c>
    </row>
    <row r="107" spans="2:7" ht="63.75" customHeight="1">
      <c r="B107" s="11">
        <f t="shared" si="3"/>
        <v>101</v>
      </c>
      <c r="C107" s="16" t="s">
        <v>154</v>
      </c>
      <c r="D107" s="11" t="s">
        <v>117</v>
      </c>
      <c r="E107" s="22">
        <v>50</v>
      </c>
      <c r="F107" s="22">
        <v>50</v>
      </c>
      <c r="G107" s="17" t="s">
        <v>107</v>
      </c>
    </row>
    <row r="108" spans="2:7" ht="47.25">
      <c r="B108" s="11">
        <f t="shared" si="3"/>
        <v>102</v>
      </c>
      <c r="C108" s="16" t="s">
        <v>153</v>
      </c>
      <c r="D108" s="11" t="s">
        <v>465</v>
      </c>
      <c r="E108" s="22">
        <v>100</v>
      </c>
      <c r="F108" s="22">
        <v>100</v>
      </c>
      <c r="G108" s="17" t="s">
        <v>107</v>
      </c>
    </row>
    <row r="109" spans="2:7" ht="63">
      <c r="B109" s="11">
        <f t="shared" si="3"/>
        <v>103</v>
      </c>
      <c r="C109" s="16" t="s">
        <v>152</v>
      </c>
      <c r="D109" s="11" t="s">
        <v>465</v>
      </c>
      <c r="E109" s="22">
        <v>100</v>
      </c>
      <c r="F109" s="22">
        <v>100</v>
      </c>
      <c r="G109" s="17" t="s">
        <v>107</v>
      </c>
    </row>
    <row r="110" spans="2:7" ht="78.75">
      <c r="B110" s="11">
        <f t="shared" si="3"/>
        <v>104</v>
      </c>
      <c r="C110" s="16" t="s">
        <v>151</v>
      </c>
      <c r="D110" s="11" t="s">
        <v>465</v>
      </c>
      <c r="E110" s="22">
        <v>100</v>
      </c>
      <c r="F110" s="22">
        <v>100</v>
      </c>
      <c r="G110" s="17" t="s">
        <v>107</v>
      </c>
    </row>
    <row r="111" spans="2:7" ht="78.75">
      <c r="B111" s="11">
        <f t="shared" si="3"/>
        <v>105</v>
      </c>
      <c r="C111" s="16" t="s">
        <v>150</v>
      </c>
      <c r="D111" s="11" t="s">
        <v>465</v>
      </c>
      <c r="E111" s="22">
        <v>250</v>
      </c>
      <c r="F111" s="22">
        <v>250</v>
      </c>
      <c r="G111" s="17" t="s">
        <v>107</v>
      </c>
    </row>
    <row r="112" spans="2:7" ht="94.5">
      <c r="B112" s="11">
        <f t="shared" si="3"/>
        <v>106</v>
      </c>
      <c r="C112" s="16" t="s">
        <v>149</v>
      </c>
      <c r="D112" s="11" t="s">
        <v>465</v>
      </c>
      <c r="E112" s="22">
        <v>100</v>
      </c>
      <c r="F112" s="22">
        <v>100</v>
      </c>
      <c r="G112" s="17" t="s">
        <v>107</v>
      </c>
    </row>
    <row r="113" spans="2:7" ht="47.25">
      <c r="B113" s="11">
        <f t="shared" si="3"/>
        <v>107</v>
      </c>
      <c r="C113" s="16" t="s">
        <v>148</v>
      </c>
      <c r="D113" s="11" t="s">
        <v>386</v>
      </c>
      <c r="E113" s="22">
        <v>100</v>
      </c>
      <c r="F113" s="22">
        <v>100</v>
      </c>
      <c r="G113" s="17" t="s">
        <v>107</v>
      </c>
    </row>
    <row r="114" spans="2:7" ht="47.25">
      <c r="B114" s="11">
        <f t="shared" si="3"/>
        <v>108</v>
      </c>
      <c r="C114" s="16" t="s">
        <v>147</v>
      </c>
      <c r="D114" s="11" t="s">
        <v>386</v>
      </c>
      <c r="E114" s="22">
        <v>100</v>
      </c>
      <c r="F114" s="22">
        <v>100</v>
      </c>
      <c r="G114" s="17" t="s">
        <v>107</v>
      </c>
    </row>
    <row r="115" spans="2:7" ht="47.25">
      <c r="B115" s="11">
        <f t="shared" si="3"/>
        <v>109</v>
      </c>
      <c r="C115" s="16" t="s">
        <v>146</v>
      </c>
      <c r="D115" s="11" t="s">
        <v>386</v>
      </c>
      <c r="E115" s="22">
        <v>65</v>
      </c>
      <c r="F115" s="22">
        <v>65</v>
      </c>
      <c r="G115" s="17" t="s">
        <v>107</v>
      </c>
    </row>
    <row r="116" spans="2:7" ht="47.25">
      <c r="B116" s="11">
        <f t="shared" si="3"/>
        <v>110</v>
      </c>
      <c r="C116" s="16" t="s">
        <v>25</v>
      </c>
      <c r="D116" s="11" t="s">
        <v>386</v>
      </c>
      <c r="E116" s="22">
        <v>100</v>
      </c>
      <c r="F116" s="22">
        <v>100</v>
      </c>
      <c r="G116" s="17" t="s">
        <v>107</v>
      </c>
    </row>
    <row r="117" spans="2:7" ht="48" customHeight="1">
      <c r="B117" s="11">
        <f t="shared" si="3"/>
        <v>111</v>
      </c>
      <c r="C117" s="16" t="s">
        <v>145</v>
      </c>
      <c r="D117" s="11" t="s">
        <v>386</v>
      </c>
      <c r="E117" s="22">
        <v>60</v>
      </c>
      <c r="F117" s="22">
        <v>60</v>
      </c>
      <c r="G117" s="17" t="s">
        <v>107</v>
      </c>
    </row>
    <row r="118" spans="2:7" ht="47.25">
      <c r="B118" s="11">
        <f t="shared" si="3"/>
        <v>112</v>
      </c>
      <c r="C118" s="16" t="s">
        <v>144</v>
      </c>
      <c r="D118" s="11" t="s">
        <v>304</v>
      </c>
      <c r="E118" s="22">
        <v>100</v>
      </c>
      <c r="F118" s="22">
        <v>100</v>
      </c>
      <c r="G118" s="17" t="s">
        <v>107</v>
      </c>
    </row>
    <row r="119" spans="2:7" ht="47.25">
      <c r="B119" s="11">
        <f t="shared" si="3"/>
        <v>113</v>
      </c>
      <c r="C119" s="16" t="s">
        <v>143</v>
      </c>
      <c r="D119" s="11" t="s">
        <v>304</v>
      </c>
      <c r="E119" s="22">
        <v>180</v>
      </c>
      <c r="F119" s="22">
        <v>180</v>
      </c>
      <c r="G119" s="17" t="s">
        <v>107</v>
      </c>
    </row>
    <row r="120" spans="2:7" ht="48.75" customHeight="1">
      <c r="B120" s="11">
        <f t="shared" si="3"/>
        <v>114</v>
      </c>
      <c r="C120" s="16" t="s">
        <v>142</v>
      </c>
      <c r="D120" s="11" t="s">
        <v>132</v>
      </c>
      <c r="E120" s="22">
        <v>41</v>
      </c>
      <c r="F120" s="22">
        <v>41</v>
      </c>
      <c r="G120" s="17" t="s">
        <v>107</v>
      </c>
    </row>
    <row r="121" spans="2:7" ht="63">
      <c r="B121" s="11">
        <f t="shared" si="3"/>
        <v>115</v>
      </c>
      <c r="C121" s="16" t="s">
        <v>141</v>
      </c>
      <c r="D121" s="11" t="s">
        <v>132</v>
      </c>
      <c r="E121" s="22">
        <v>60</v>
      </c>
      <c r="F121" s="22">
        <v>60</v>
      </c>
      <c r="G121" s="17" t="s">
        <v>107</v>
      </c>
    </row>
    <row r="122" spans="2:7" ht="50.25" customHeight="1">
      <c r="B122" s="11">
        <f t="shared" si="3"/>
        <v>116</v>
      </c>
      <c r="C122" s="16" t="s">
        <v>140</v>
      </c>
      <c r="D122" s="11" t="s">
        <v>132</v>
      </c>
      <c r="E122" s="22">
        <v>100</v>
      </c>
      <c r="F122" s="22">
        <v>100</v>
      </c>
      <c r="G122" s="17" t="s">
        <v>107</v>
      </c>
    </row>
    <row r="123" spans="2:7" ht="63">
      <c r="B123" s="11">
        <f t="shared" si="3"/>
        <v>117</v>
      </c>
      <c r="C123" s="16" t="s">
        <v>139</v>
      </c>
      <c r="D123" s="11" t="s">
        <v>132</v>
      </c>
      <c r="E123" s="22">
        <v>30</v>
      </c>
      <c r="F123" s="22">
        <v>30</v>
      </c>
      <c r="G123" s="17" t="s">
        <v>107</v>
      </c>
    </row>
    <row r="124" spans="2:7" ht="47.25">
      <c r="B124" s="11">
        <f t="shared" si="3"/>
        <v>118</v>
      </c>
      <c r="C124" s="16" t="s">
        <v>138</v>
      </c>
      <c r="D124" s="11" t="s">
        <v>132</v>
      </c>
      <c r="E124" s="22">
        <v>110</v>
      </c>
      <c r="F124" s="22">
        <v>110</v>
      </c>
      <c r="G124" s="17" t="s">
        <v>107</v>
      </c>
    </row>
    <row r="125" spans="2:7" ht="47.25">
      <c r="B125" s="11">
        <f t="shared" si="3"/>
        <v>119</v>
      </c>
      <c r="C125" s="16" t="s">
        <v>137</v>
      </c>
      <c r="D125" s="11" t="s">
        <v>132</v>
      </c>
      <c r="E125" s="22">
        <v>80</v>
      </c>
      <c r="F125" s="22">
        <v>80</v>
      </c>
      <c r="G125" s="17" t="s">
        <v>107</v>
      </c>
    </row>
    <row r="126" spans="2:7" ht="63">
      <c r="B126" s="11">
        <f t="shared" si="3"/>
        <v>120</v>
      </c>
      <c r="C126" s="16" t="s">
        <v>136</v>
      </c>
      <c r="D126" s="11" t="s">
        <v>132</v>
      </c>
      <c r="E126" s="22">
        <v>30</v>
      </c>
      <c r="F126" s="22">
        <v>30</v>
      </c>
      <c r="G126" s="17" t="s">
        <v>107</v>
      </c>
    </row>
    <row r="127" spans="2:7" ht="63">
      <c r="B127" s="11">
        <f t="shared" si="3"/>
        <v>121</v>
      </c>
      <c r="C127" s="16" t="s">
        <v>135</v>
      </c>
      <c r="D127" s="11" t="s">
        <v>132</v>
      </c>
      <c r="E127" s="22">
        <v>100</v>
      </c>
      <c r="F127" s="22">
        <v>100</v>
      </c>
      <c r="G127" s="17" t="s">
        <v>107</v>
      </c>
    </row>
    <row r="128" spans="2:7" ht="49.5" customHeight="1">
      <c r="B128" s="11">
        <f t="shared" si="3"/>
        <v>122</v>
      </c>
      <c r="C128" s="16" t="s">
        <v>134</v>
      </c>
      <c r="D128" s="11" t="s">
        <v>132</v>
      </c>
      <c r="E128" s="22">
        <v>90</v>
      </c>
      <c r="F128" s="22">
        <v>90</v>
      </c>
      <c r="G128" s="17" t="s">
        <v>107</v>
      </c>
    </row>
    <row r="129" spans="2:7" ht="63">
      <c r="B129" s="11">
        <f t="shared" si="3"/>
        <v>123</v>
      </c>
      <c r="C129" s="16" t="s">
        <v>133</v>
      </c>
      <c r="D129" s="11" t="s">
        <v>132</v>
      </c>
      <c r="E129" s="22">
        <v>110</v>
      </c>
      <c r="F129" s="22">
        <v>110</v>
      </c>
      <c r="G129" s="17" t="s">
        <v>107</v>
      </c>
    </row>
    <row r="130" spans="2:7" ht="47.25">
      <c r="B130" s="11">
        <f t="shared" si="3"/>
        <v>124</v>
      </c>
      <c r="C130" s="16" t="s">
        <v>131</v>
      </c>
      <c r="D130" s="11" t="s">
        <v>327</v>
      </c>
      <c r="E130" s="22">
        <v>300</v>
      </c>
      <c r="F130" s="22">
        <v>300</v>
      </c>
      <c r="G130" s="17" t="s">
        <v>107</v>
      </c>
    </row>
    <row r="131" spans="2:7" ht="63">
      <c r="B131" s="11">
        <f t="shared" si="3"/>
        <v>125</v>
      </c>
      <c r="C131" s="16" t="s">
        <v>130</v>
      </c>
      <c r="D131" s="11" t="s">
        <v>327</v>
      </c>
      <c r="E131" s="22">
        <v>100</v>
      </c>
      <c r="F131" s="22">
        <v>100</v>
      </c>
      <c r="G131" s="17" t="s">
        <v>107</v>
      </c>
    </row>
    <row r="132" spans="2:7" ht="47.25">
      <c r="B132" s="11">
        <f t="shared" si="3"/>
        <v>126</v>
      </c>
      <c r="C132" s="16" t="s">
        <v>129</v>
      </c>
      <c r="D132" s="11" t="s">
        <v>327</v>
      </c>
      <c r="E132" s="22">
        <v>95</v>
      </c>
      <c r="F132" s="22">
        <v>95</v>
      </c>
      <c r="G132" s="17" t="s">
        <v>107</v>
      </c>
    </row>
    <row r="133" spans="2:7" ht="63">
      <c r="B133" s="11">
        <f t="shared" si="3"/>
        <v>127</v>
      </c>
      <c r="C133" s="16" t="s">
        <v>128</v>
      </c>
      <c r="D133" s="11" t="s">
        <v>327</v>
      </c>
      <c r="E133" s="22">
        <v>155</v>
      </c>
      <c r="F133" s="22">
        <v>155</v>
      </c>
      <c r="G133" s="17" t="s">
        <v>107</v>
      </c>
    </row>
    <row r="134" spans="2:7" ht="64.5" customHeight="1">
      <c r="B134" s="11">
        <f t="shared" si="3"/>
        <v>128</v>
      </c>
      <c r="C134" s="16" t="s">
        <v>127</v>
      </c>
      <c r="D134" s="11" t="s">
        <v>327</v>
      </c>
      <c r="E134" s="22">
        <v>155</v>
      </c>
      <c r="F134" s="22">
        <v>155</v>
      </c>
      <c r="G134" s="17" t="s">
        <v>107</v>
      </c>
    </row>
    <row r="135" spans="2:7" ht="52.5" customHeight="1">
      <c r="B135" s="11">
        <f t="shared" si="3"/>
        <v>129</v>
      </c>
      <c r="C135" s="16" t="s">
        <v>126</v>
      </c>
      <c r="D135" s="11" t="s">
        <v>327</v>
      </c>
      <c r="E135" s="22">
        <v>150</v>
      </c>
      <c r="F135" s="22">
        <v>150</v>
      </c>
      <c r="G135" s="17" t="s">
        <v>107</v>
      </c>
    </row>
    <row r="136" spans="2:7" ht="47.25">
      <c r="B136" s="11">
        <f aca="true" t="shared" si="4" ref="B136:B154">B135+1</f>
        <v>130</v>
      </c>
      <c r="C136" s="16" t="s">
        <v>125</v>
      </c>
      <c r="D136" s="11" t="s">
        <v>327</v>
      </c>
      <c r="E136" s="22">
        <v>400</v>
      </c>
      <c r="F136" s="22">
        <v>400</v>
      </c>
      <c r="G136" s="17" t="s">
        <v>107</v>
      </c>
    </row>
    <row r="137" spans="2:7" ht="49.5" customHeight="1">
      <c r="B137" s="11">
        <f t="shared" si="4"/>
        <v>131</v>
      </c>
      <c r="C137" s="16" t="s">
        <v>124</v>
      </c>
      <c r="D137" s="11" t="s">
        <v>327</v>
      </c>
      <c r="E137" s="22">
        <v>165</v>
      </c>
      <c r="F137" s="22">
        <v>165</v>
      </c>
      <c r="G137" s="17" t="s">
        <v>107</v>
      </c>
    </row>
    <row r="138" spans="2:7" ht="47.25">
      <c r="B138" s="11">
        <f t="shared" si="4"/>
        <v>132</v>
      </c>
      <c r="C138" s="16" t="s">
        <v>123</v>
      </c>
      <c r="D138" s="11" t="s">
        <v>327</v>
      </c>
      <c r="E138" s="22">
        <v>50</v>
      </c>
      <c r="F138" s="22">
        <v>50</v>
      </c>
      <c r="G138" s="17" t="s">
        <v>107</v>
      </c>
    </row>
    <row r="139" spans="2:7" ht="94.5">
      <c r="B139" s="11">
        <f t="shared" si="4"/>
        <v>133</v>
      </c>
      <c r="C139" s="16" t="s">
        <v>113</v>
      </c>
      <c r="D139" s="11" t="s">
        <v>327</v>
      </c>
      <c r="E139" s="22">
        <v>50</v>
      </c>
      <c r="F139" s="22">
        <v>50</v>
      </c>
      <c r="G139" s="17" t="s">
        <v>107</v>
      </c>
    </row>
    <row r="140" spans="2:7" ht="94.5">
      <c r="B140" s="11">
        <f t="shared" si="4"/>
        <v>134</v>
      </c>
      <c r="C140" s="16" t="s">
        <v>113</v>
      </c>
      <c r="D140" s="11" t="s">
        <v>327</v>
      </c>
      <c r="E140" s="22">
        <v>50</v>
      </c>
      <c r="F140" s="22">
        <v>50</v>
      </c>
      <c r="G140" s="17" t="s">
        <v>107</v>
      </c>
    </row>
    <row r="141" spans="2:7" ht="50.25" customHeight="1">
      <c r="B141" s="11">
        <f t="shared" si="4"/>
        <v>135</v>
      </c>
      <c r="C141" s="16" t="s">
        <v>122</v>
      </c>
      <c r="D141" s="11" t="s">
        <v>121</v>
      </c>
      <c r="E141" s="22">
        <v>100</v>
      </c>
      <c r="F141" s="22">
        <v>100</v>
      </c>
      <c r="G141" s="17" t="s">
        <v>107</v>
      </c>
    </row>
    <row r="142" spans="2:7" ht="66" customHeight="1">
      <c r="B142" s="11">
        <f t="shared" si="4"/>
        <v>136</v>
      </c>
      <c r="C142" s="16" t="s">
        <v>120</v>
      </c>
      <c r="D142" s="11" t="s">
        <v>76</v>
      </c>
      <c r="E142" s="22">
        <v>100</v>
      </c>
      <c r="F142" s="22">
        <v>100</v>
      </c>
      <c r="G142" s="17" t="s">
        <v>107</v>
      </c>
    </row>
    <row r="143" spans="2:7" ht="49.5" customHeight="1">
      <c r="B143" s="11">
        <f t="shared" si="4"/>
        <v>137</v>
      </c>
      <c r="C143" s="16" t="s">
        <v>119</v>
      </c>
      <c r="D143" s="11" t="s">
        <v>117</v>
      </c>
      <c r="E143" s="22">
        <v>20</v>
      </c>
      <c r="F143" s="22">
        <v>20</v>
      </c>
      <c r="G143" s="17" t="s">
        <v>107</v>
      </c>
    </row>
    <row r="144" spans="2:7" ht="51" customHeight="1">
      <c r="B144" s="11">
        <f t="shared" si="4"/>
        <v>138</v>
      </c>
      <c r="C144" s="16" t="s">
        <v>118</v>
      </c>
      <c r="D144" s="11" t="s">
        <v>117</v>
      </c>
      <c r="E144" s="22">
        <v>30</v>
      </c>
      <c r="F144" s="22">
        <v>30</v>
      </c>
      <c r="G144" s="17" t="s">
        <v>107</v>
      </c>
    </row>
    <row r="145" spans="2:7" ht="47.25">
      <c r="B145" s="11">
        <f t="shared" si="4"/>
        <v>139</v>
      </c>
      <c r="C145" s="16" t="s">
        <v>116</v>
      </c>
      <c r="D145" s="11" t="s">
        <v>471</v>
      </c>
      <c r="E145" s="22">
        <v>90</v>
      </c>
      <c r="F145" s="22">
        <v>90</v>
      </c>
      <c r="G145" s="17" t="s">
        <v>107</v>
      </c>
    </row>
    <row r="146" spans="2:7" ht="63">
      <c r="B146" s="11">
        <f t="shared" si="4"/>
        <v>140</v>
      </c>
      <c r="C146" s="16" t="s">
        <v>115</v>
      </c>
      <c r="D146" s="11" t="s">
        <v>114</v>
      </c>
      <c r="E146" s="22">
        <v>100</v>
      </c>
      <c r="F146" s="22">
        <v>100</v>
      </c>
      <c r="G146" s="17" t="s">
        <v>107</v>
      </c>
    </row>
    <row r="147" spans="2:7" ht="94.5">
      <c r="B147" s="11">
        <f t="shared" si="4"/>
        <v>141</v>
      </c>
      <c r="C147" s="16" t="s">
        <v>113</v>
      </c>
      <c r="D147" s="11" t="s">
        <v>327</v>
      </c>
      <c r="E147" s="22">
        <v>50</v>
      </c>
      <c r="F147" s="22">
        <v>50</v>
      </c>
      <c r="G147" s="19" t="s">
        <v>107</v>
      </c>
    </row>
    <row r="148" spans="2:7" ht="82.5" customHeight="1">
      <c r="B148" s="11">
        <f t="shared" si="4"/>
        <v>142</v>
      </c>
      <c r="C148" s="16" t="s">
        <v>784</v>
      </c>
      <c r="D148" s="11" t="s">
        <v>327</v>
      </c>
      <c r="E148" s="22">
        <v>70</v>
      </c>
      <c r="F148" s="22">
        <v>70</v>
      </c>
      <c r="G148" s="19" t="s">
        <v>107</v>
      </c>
    </row>
    <row r="149" spans="2:7" ht="94.5">
      <c r="B149" s="11">
        <f t="shared" si="4"/>
        <v>143</v>
      </c>
      <c r="C149" s="16" t="s">
        <v>113</v>
      </c>
      <c r="D149" s="11" t="s">
        <v>327</v>
      </c>
      <c r="E149" s="22">
        <v>50</v>
      </c>
      <c r="F149" s="22">
        <v>50</v>
      </c>
      <c r="G149" s="19" t="s">
        <v>107</v>
      </c>
    </row>
    <row r="150" spans="2:7" ht="78.75">
      <c r="B150" s="11">
        <f t="shared" si="4"/>
        <v>144</v>
      </c>
      <c r="C150" s="16" t="s">
        <v>112</v>
      </c>
      <c r="D150" s="11" t="s">
        <v>327</v>
      </c>
      <c r="E150" s="22">
        <v>100</v>
      </c>
      <c r="F150" s="22">
        <v>100</v>
      </c>
      <c r="G150" s="17" t="s">
        <v>107</v>
      </c>
    </row>
    <row r="151" spans="2:7" ht="63">
      <c r="B151" s="11">
        <f t="shared" si="4"/>
        <v>145</v>
      </c>
      <c r="C151" s="16" t="s">
        <v>111</v>
      </c>
      <c r="D151" s="11" t="s">
        <v>327</v>
      </c>
      <c r="E151" s="22">
        <v>40</v>
      </c>
      <c r="F151" s="22">
        <v>40</v>
      </c>
      <c r="G151" s="17" t="s">
        <v>107</v>
      </c>
    </row>
    <row r="152" spans="2:7" ht="47.25">
      <c r="B152" s="11">
        <f t="shared" si="4"/>
        <v>146</v>
      </c>
      <c r="C152" s="16" t="s">
        <v>110</v>
      </c>
      <c r="D152" s="11" t="s">
        <v>327</v>
      </c>
      <c r="E152" s="22">
        <v>50</v>
      </c>
      <c r="F152" s="22">
        <v>50</v>
      </c>
      <c r="G152" s="17" t="s">
        <v>107</v>
      </c>
    </row>
    <row r="153" spans="2:7" ht="64.5" customHeight="1">
      <c r="B153" s="11">
        <f t="shared" si="4"/>
        <v>147</v>
      </c>
      <c r="C153" s="16" t="s">
        <v>109</v>
      </c>
      <c r="D153" s="11" t="s">
        <v>327</v>
      </c>
      <c r="E153" s="22">
        <v>230</v>
      </c>
      <c r="F153" s="22">
        <v>230</v>
      </c>
      <c r="G153" s="17" t="s">
        <v>107</v>
      </c>
    </row>
    <row r="154" spans="2:7" ht="128.25" customHeight="1">
      <c r="B154" s="11">
        <f t="shared" si="4"/>
        <v>148</v>
      </c>
      <c r="C154" s="16" t="s">
        <v>108</v>
      </c>
      <c r="D154" s="11" t="s">
        <v>327</v>
      </c>
      <c r="E154" s="22">
        <v>300</v>
      </c>
      <c r="F154" s="22">
        <v>300</v>
      </c>
      <c r="G154" s="17" t="s">
        <v>107</v>
      </c>
    </row>
    <row r="155" spans="2:7" ht="63">
      <c r="B155" s="11">
        <f>B154+1</f>
        <v>149</v>
      </c>
      <c r="C155" s="16" t="s">
        <v>793</v>
      </c>
      <c r="D155" s="11" t="s">
        <v>327</v>
      </c>
      <c r="E155" s="22">
        <v>50</v>
      </c>
      <c r="F155" s="22">
        <v>50</v>
      </c>
      <c r="G155" s="17" t="s">
        <v>107</v>
      </c>
    </row>
    <row r="156" spans="2:7" ht="78.75">
      <c r="B156" s="11">
        <f aca="true" t="shared" si="5" ref="B156:B164">B155+1</f>
        <v>150</v>
      </c>
      <c r="C156" s="16" t="s">
        <v>33</v>
      </c>
      <c r="D156" s="11" t="s">
        <v>162</v>
      </c>
      <c r="E156" s="22">
        <v>120</v>
      </c>
      <c r="F156" s="22">
        <v>120</v>
      </c>
      <c r="G156" s="17" t="s">
        <v>107</v>
      </c>
    </row>
    <row r="157" spans="2:7" ht="65.25" customHeight="1">
      <c r="B157" s="11">
        <f t="shared" si="5"/>
        <v>151</v>
      </c>
      <c r="C157" s="16" t="s">
        <v>34</v>
      </c>
      <c r="D157" s="11" t="s">
        <v>162</v>
      </c>
      <c r="E157" s="22">
        <v>100</v>
      </c>
      <c r="F157" s="22">
        <v>100</v>
      </c>
      <c r="G157" s="17" t="s">
        <v>107</v>
      </c>
    </row>
    <row r="158" spans="2:7" ht="63" customHeight="1">
      <c r="B158" s="11">
        <f t="shared" si="5"/>
        <v>152</v>
      </c>
      <c r="C158" s="16" t="s">
        <v>35</v>
      </c>
      <c r="D158" s="11" t="s">
        <v>32</v>
      </c>
      <c r="E158" s="22">
        <v>161.4</v>
      </c>
      <c r="F158" s="22">
        <v>161.4</v>
      </c>
      <c r="G158" s="17" t="s">
        <v>107</v>
      </c>
    </row>
    <row r="159" spans="2:7" ht="63">
      <c r="B159" s="11">
        <f t="shared" si="5"/>
        <v>153</v>
      </c>
      <c r="C159" s="16" t="s">
        <v>36</v>
      </c>
      <c r="D159" s="11" t="s">
        <v>117</v>
      </c>
      <c r="E159" s="22">
        <v>190.5</v>
      </c>
      <c r="F159" s="22">
        <v>190.5</v>
      </c>
      <c r="G159" s="17" t="s">
        <v>107</v>
      </c>
    </row>
    <row r="160" spans="2:7" ht="63">
      <c r="B160" s="11">
        <f t="shared" si="5"/>
        <v>154</v>
      </c>
      <c r="C160" s="16" t="s">
        <v>37</v>
      </c>
      <c r="D160" s="11" t="s">
        <v>337</v>
      </c>
      <c r="E160" s="22">
        <v>111.9</v>
      </c>
      <c r="F160" s="22">
        <v>111.9</v>
      </c>
      <c r="G160" s="17" t="s">
        <v>107</v>
      </c>
    </row>
    <row r="161" spans="2:7" ht="63">
      <c r="B161" s="11">
        <f t="shared" si="5"/>
        <v>155</v>
      </c>
      <c r="C161" s="16" t="s">
        <v>38</v>
      </c>
      <c r="D161" s="11" t="s">
        <v>56</v>
      </c>
      <c r="E161" s="22">
        <v>79</v>
      </c>
      <c r="F161" s="22">
        <v>79</v>
      </c>
      <c r="G161" s="17" t="s">
        <v>107</v>
      </c>
    </row>
    <row r="162" spans="2:7" ht="51" customHeight="1">
      <c r="B162" s="11">
        <f t="shared" si="5"/>
        <v>156</v>
      </c>
      <c r="C162" s="16" t="s">
        <v>41</v>
      </c>
      <c r="D162" s="11" t="s">
        <v>56</v>
      </c>
      <c r="E162" s="22">
        <v>7</v>
      </c>
      <c r="F162" s="22">
        <v>7</v>
      </c>
      <c r="G162" s="17" t="s">
        <v>107</v>
      </c>
    </row>
    <row r="163" spans="2:7" ht="49.5" customHeight="1">
      <c r="B163" s="11">
        <f t="shared" si="5"/>
        <v>157</v>
      </c>
      <c r="C163" s="16" t="s">
        <v>39</v>
      </c>
      <c r="D163" s="11" t="s">
        <v>56</v>
      </c>
      <c r="E163" s="22">
        <v>7</v>
      </c>
      <c r="F163" s="22">
        <v>7</v>
      </c>
      <c r="G163" s="17" t="s">
        <v>107</v>
      </c>
    </row>
    <row r="164" spans="2:7" ht="48" customHeight="1">
      <c r="B164" s="11">
        <f t="shared" si="5"/>
        <v>158</v>
      </c>
      <c r="C164" s="16" t="s">
        <v>40</v>
      </c>
      <c r="D164" s="11" t="s">
        <v>56</v>
      </c>
      <c r="E164" s="22">
        <v>7</v>
      </c>
      <c r="F164" s="22">
        <v>7</v>
      </c>
      <c r="G164" s="17" t="s">
        <v>107</v>
      </c>
    </row>
    <row r="165" spans="2:7" ht="47.25">
      <c r="B165" s="11" t="s">
        <v>479</v>
      </c>
      <c r="C165" s="16" t="s">
        <v>785</v>
      </c>
      <c r="D165" s="11" t="s">
        <v>58</v>
      </c>
      <c r="E165" s="22">
        <v>600</v>
      </c>
      <c r="F165" s="22">
        <v>600</v>
      </c>
      <c r="G165" s="17" t="s">
        <v>107</v>
      </c>
    </row>
    <row r="166" spans="2:7" ht="63">
      <c r="B166" s="11" t="s">
        <v>480</v>
      </c>
      <c r="C166" s="16" t="s">
        <v>481</v>
      </c>
      <c r="D166" s="11" t="s">
        <v>58</v>
      </c>
      <c r="E166" s="22">
        <v>340</v>
      </c>
      <c r="F166" s="22">
        <v>340</v>
      </c>
      <c r="G166" s="17" t="s">
        <v>107</v>
      </c>
    </row>
    <row r="167" spans="2:7" ht="63">
      <c r="B167" s="11" t="s">
        <v>482</v>
      </c>
      <c r="C167" s="16" t="s">
        <v>786</v>
      </c>
      <c r="D167" s="11" t="s">
        <v>327</v>
      </c>
      <c r="E167" s="22">
        <v>20</v>
      </c>
      <c r="F167" s="22">
        <v>20</v>
      </c>
      <c r="G167" s="17" t="s">
        <v>107</v>
      </c>
    </row>
    <row r="168" spans="2:7" ht="47.25">
      <c r="B168" s="11" t="s">
        <v>483</v>
      </c>
      <c r="C168" s="16" t="s">
        <v>787</v>
      </c>
      <c r="D168" s="11" t="s">
        <v>327</v>
      </c>
      <c r="E168" s="22">
        <v>100</v>
      </c>
      <c r="F168" s="22">
        <v>100</v>
      </c>
      <c r="G168" s="17" t="s">
        <v>107</v>
      </c>
    </row>
    <row r="169" spans="2:7" ht="47.25">
      <c r="B169" s="11" t="s">
        <v>484</v>
      </c>
      <c r="C169" s="16" t="s">
        <v>788</v>
      </c>
      <c r="D169" s="11" t="s">
        <v>327</v>
      </c>
      <c r="E169" s="22">
        <v>50</v>
      </c>
      <c r="F169" s="22">
        <v>50</v>
      </c>
      <c r="G169" s="17" t="s">
        <v>107</v>
      </c>
    </row>
    <row r="170" spans="2:7" ht="47.25">
      <c r="B170" s="11" t="s">
        <v>485</v>
      </c>
      <c r="C170" s="16" t="s">
        <v>789</v>
      </c>
      <c r="D170" s="11" t="s">
        <v>327</v>
      </c>
      <c r="E170" s="22">
        <v>250</v>
      </c>
      <c r="F170" s="22">
        <v>250</v>
      </c>
      <c r="G170" s="17" t="s">
        <v>107</v>
      </c>
    </row>
    <row r="171" spans="2:7" ht="78.75">
      <c r="B171" s="11" t="s">
        <v>486</v>
      </c>
      <c r="C171" s="16" t="s">
        <v>487</v>
      </c>
      <c r="D171" s="11" t="s">
        <v>337</v>
      </c>
      <c r="E171" s="22">
        <v>60</v>
      </c>
      <c r="F171" s="22">
        <v>60</v>
      </c>
      <c r="G171" s="17" t="s">
        <v>107</v>
      </c>
    </row>
    <row r="172" spans="2:7" ht="63">
      <c r="B172" s="11" t="s">
        <v>488</v>
      </c>
      <c r="C172" s="16" t="s">
        <v>489</v>
      </c>
      <c r="D172" s="11" t="s">
        <v>160</v>
      </c>
      <c r="E172" s="22">
        <v>11.5</v>
      </c>
      <c r="F172" s="22">
        <v>11.5</v>
      </c>
      <c r="G172" s="17" t="s">
        <v>107</v>
      </c>
    </row>
    <row r="173" spans="2:7" ht="47.25">
      <c r="B173" s="11" t="s">
        <v>490</v>
      </c>
      <c r="C173" s="16" t="s">
        <v>790</v>
      </c>
      <c r="D173" s="11" t="s">
        <v>465</v>
      </c>
      <c r="E173" s="22">
        <v>40</v>
      </c>
      <c r="F173" s="22">
        <v>40</v>
      </c>
      <c r="G173" s="17" t="s">
        <v>107</v>
      </c>
    </row>
    <row r="174" spans="2:7" ht="63">
      <c r="B174" s="11" t="s">
        <v>491</v>
      </c>
      <c r="C174" s="16" t="s">
        <v>492</v>
      </c>
      <c r="D174" s="11" t="s">
        <v>467</v>
      </c>
      <c r="E174" s="22">
        <v>21.7</v>
      </c>
      <c r="F174" s="22">
        <v>21.7</v>
      </c>
      <c r="G174" s="17" t="s">
        <v>107</v>
      </c>
    </row>
    <row r="175" spans="2:7" ht="48.75" customHeight="1">
      <c r="B175" s="11" t="s">
        <v>493</v>
      </c>
      <c r="C175" s="16" t="s">
        <v>791</v>
      </c>
      <c r="D175" s="11" t="s">
        <v>327</v>
      </c>
      <c r="E175" s="22">
        <v>80</v>
      </c>
      <c r="F175" s="22">
        <v>80</v>
      </c>
      <c r="G175" s="17" t="s">
        <v>107</v>
      </c>
    </row>
    <row r="176" spans="2:7" ht="63">
      <c r="B176" s="11" t="s">
        <v>494</v>
      </c>
      <c r="C176" s="16" t="s">
        <v>495</v>
      </c>
      <c r="D176" s="11" t="s">
        <v>465</v>
      </c>
      <c r="E176" s="22">
        <v>74</v>
      </c>
      <c r="F176" s="22">
        <v>74</v>
      </c>
      <c r="G176" s="17" t="s">
        <v>107</v>
      </c>
    </row>
    <row r="177" spans="2:7" ht="47.25">
      <c r="B177" s="11" t="s">
        <v>496</v>
      </c>
      <c r="C177" s="16" t="s">
        <v>792</v>
      </c>
      <c r="D177" s="11" t="s">
        <v>465</v>
      </c>
      <c r="E177" s="22">
        <v>109.4</v>
      </c>
      <c r="F177" s="22">
        <v>109.4</v>
      </c>
      <c r="G177" s="17" t="s">
        <v>107</v>
      </c>
    </row>
    <row r="178" spans="2:7" ht="63">
      <c r="B178" s="11" t="s">
        <v>497</v>
      </c>
      <c r="C178" s="16" t="s">
        <v>498</v>
      </c>
      <c r="D178" s="11" t="s">
        <v>467</v>
      </c>
      <c r="E178" s="22">
        <v>30.5</v>
      </c>
      <c r="F178" s="22">
        <v>30.5</v>
      </c>
      <c r="G178" s="17" t="s">
        <v>107</v>
      </c>
    </row>
    <row r="179" spans="2:7" ht="15.75" hidden="1">
      <c r="B179" s="11"/>
      <c r="C179" s="24" t="s">
        <v>106</v>
      </c>
      <c r="D179" s="11"/>
      <c r="E179" s="31">
        <f>SUM(E8:E178)</f>
        <v>20242.900000000005</v>
      </c>
      <c r="F179" s="31">
        <f>SUM(F8:F178)</f>
        <v>20242.900000000005</v>
      </c>
      <c r="G179" s="17"/>
    </row>
    <row r="180" spans="2:7" s="10" customFormat="1" ht="15.75">
      <c r="B180" s="13"/>
      <c r="C180" s="24" t="s">
        <v>105</v>
      </c>
      <c r="D180" s="11"/>
      <c r="E180" s="22"/>
      <c r="F180" s="22"/>
      <c r="G180" s="19"/>
    </row>
    <row r="181" spans="2:7" s="10" customFormat="1" ht="94.5">
      <c r="B181" s="11">
        <f>B164+1</f>
        <v>159</v>
      </c>
      <c r="C181" s="16" t="s">
        <v>499</v>
      </c>
      <c r="D181" s="11" t="s">
        <v>104</v>
      </c>
      <c r="E181" s="22">
        <v>34.8</v>
      </c>
      <c r="F181" s="22">
        <v>34.8</v>
      </c>
      <c r="G181" s="19" t="s">
        <v>255</v>
      </c>
    </row>
    <row r="182" spans="2:7" s="10" customFormat="1" ht="63">
      <c r="B182" s="11">
        <f aca="true" t="shared" si="6" ref="B182:B211">B181+1</f>
        <v>160</v>
      </c>
      <c r="C182" s="16" t="s">
        <v>103</v>
      </c>
      <c r="D182" s="11" t="s">
        <v>337</v>
      </c>
      <c r="E182" s="22">
        <v>18</v>
      </c>
      <c r="F182" s="22">
        <v>18</v>
      </c>
      <c r="G182" s="19" t="s">
        <v>255</v>
      </c>
    </row>
    <row r="183" spans="2:7" s="10" customFormat="1" ht="63">
      <c r="B183" s="11">
        <f t="shared" si="6"/>
        <v>161</v>
      </c>
      <c r="C183" s="16" t="s">
        <v>102</v>
      </c>
      <c r="D183" s="11" t="s">
        <v>337</v>
      </c>
      <c r="E183" s="22">
        <v>18</v>
      </c>
      <c r="F183" s="22">
        <v>18</v>
      </c>
      <c r="G183" s="19" t="s">
        <v>255</v>
      </c>
    </row>
    <row r="184" spans="2:7" s="10" customFormat="1" ht="63">
      <c r="B184" s="11">
        <f t="shared" si="6"/>
        <v>162</v>
      </c>
      <c r="C184" s="16" t="s">
        <v>101</v>
      </c>
      <c r="D184" s="11" t="s">
        <v>337</v>
      </c>
      <c r="E184" s="22">
        <v>75</v>
      </c>
      <c r="F184" s="22">
        <v>75</v>
      </c>
      <c r="G184" s="19" t="s">
        <v>255</v>
      </c>
    </row>
    <row r="185" spans="2:7" s="10" customFormat="1" ht="15.75">
      <c r="B185" s="11"/>
      <c r="C185" s="16" t="s">
        <v>100</v>
      </c>
      <c r="D185" s="11"/>
      <c r="E185" s="22">
        <v>25</v>
      </c>
      <c r="F185" s="22">
        <v>25</v>
      </c>
      <c r="G185" s="19"/>
    </row>
    <row r="186" spans="2:7" s="10" customFormat="1" ht="31.5">
      <c r="B186" s="11"/>
      <c r="C186" s="16" t="s">
        <v>778</v>
      </c>
      <c r="D186" s="11"/>
      <c r="E186" s="22">
        <v>25</v>
      </c>
      <c r="F186" s="22">
        <v>25</v>
      </c>
      <c r="G186" s="19"/>
    </row>
    <row r="187" spans="2:7" s="10" customFormat="1" ht="15.75">
      <c r="B187" s="11"/>
      <c r="C187" s="16" t="s">
        <v>777</v>
      </c>
      <c r="D187" s="11"/>
      <c r="E187" s="22">
        <v>25</v>
      </c>
      <c r="F187" s="22">
        <v>25</v>
      </c>
      <c r="G187" s="19"/>
    </row>
    <row r="188" spans="2:7" s="10" customFormat="1" ht="63">
      <c r="B188" s="11">
        <f>B184+1</f>
        <v>163</v>
      </c>
      <c r="C188" s="16" t="s">
        <v>99</v>
      </c>
      <c r="D188" s="11" t="s">
        <v>337</v>
      </c>
      <c r="E188" s="22">
        <v>18</v>
      </c>
      <c r="F188" s="22">
        <v>18</v>
      </c>
      <c r="G188" s="19" t="s">
        <v>255</v>
      </c>
    </row>
    <row r="189" spans="2:7" s="10" customFormat="1" ht="78.75">
      <c r="B189" s="11">
        <f t="shared" si="6"/>
        <v>164</v>
      </c>
      <c r="C189" s="16" t="s">
        <v>98</v>
      </c>
      <c r="D189" s="11" t="s">
        <v>337</v>
      </c>
      <c r="E189" s="22">
        <v>10</v>
      </c>
      <c r="F189" s="22">
        <v>10</v>
      </c>
      <c r="G189" s="19" t="s">
        <v>255</v>
      </c>
    </row>
    <row r="190" spans="2:7" s="10" customFormat="1" ht="85.5" customHeight="1">
      <c r="B190" s="11">
        <f t="shared" si="6"/>
        <v>165</v>
      </c>
      <c r="C190" s="16" t="s">
        <v>97</v>
      </c>
      <c r="D190" s="11" t="s">
        <v>451</v>
      </c>
      <c r="E190" s="22">
        <v>5</v>
      </c>
      <c r="F190" s="22">
        <v>3.8</v>
      </c>
      <c r="G190" s="19" t="s">
        <v>255</v>
      </c>
    </row>
    <row r="191" spans="2:7" s="10" customFormat="1" ht="81.75" customHeight="1">
      <c r="B191" s="11">
        <f t="shared" si="6"/>
        <v>166</v>
      </c>
      <c r="C191" s="16" t="s">
        <v>42</v>
      </c>
      <c r="D191" s="11" t="s">
        <v>96</v>
      </c>
      <c r="E191" s="22">
        <v>25</v>
      </c>
      <c r="F191" s="22">
        <v>25</v>
      </c>
      <c r="G191" s="19" t="s">
        <v>255</v>
      </c>
    </row>
    <row r="192" spans="2:7" s="10" customFormat="1" ht="97.5" customHeight="1">
      <c r="B192" s="11">
        <f t="shared" si="6"/>
        <v>167</v>
      </c>
      <c r="C192" s="16" t="s">
        <v>30</v>
      </c>
      <c r="D192" s="11" t="s">
        <v>95</v>
      </c>
      <c r="E192" s="22">
        <v>20</v>
      </c>
      <c r="F192" s="22">
        <v>20</v>
      </c>
      <c r="G192" s="19" t="s">
        <v>255</v>
      </c>
    </row>
    <row r="193" spans="2:7" s="10" customFormat="1" ht="81" customHeight="1">
      <c r="B193" s="11">
        <f t="shared" si="6"/>
        <v>168</v>
      </c>
      <c r="C193" s="16" t="s">
        <v>94</v>
      </c>
      <c r="D193" s="11" t="s">
        <v>93</v>
      </c>
      <c r="E193" s="22">
        <v>8.5</v>
      </c>
      <c r="F193" s="22">
        <v>8.5</v>
      </c>
      <c r="G193" s="19" t="s">
        <v>255</v>
      </c>
    </row>
    <row r="194" spans="2:7" s="10" customFormat="1" ht="82.5" customHeight="1">
      <c r="B194" s="11">
        <f t="shared" si="6"/>
        <v>169</v>
      </c>
      <c r="C194" s="16" t="s">
        <v>92</v>
      </c>
      <c r="D194" s="11" t="s">
        <v>91</v>
      </c>
      <c r="E194" s="22">
        <v>50</v>
      </c>
      <c r="F194" s="22">
        <v>50</v>
      </c>
      <c r="G194" s="19" t="s">
        <v>255</v>
      </c>
    </row>
    <row r="195" spans="2:7" s="10" customFormat="1" ht="81.75" customHeight="1">
      <c r="B195" s="11">
        <f t="shared" si="6"/>
        <v>170</v>
      </c>
      <c r="C195" s="16" t="s">
        <v>90</v>
      </c>
      <c r="D195" s="11" t="s">
        <v>89</v>
      </c>
      <c r="E195" s="22">
        <v>5</v>
      </c>
      <c r="F195" s="22">
        <v>4.9</v>
      </c>
      <c r="G195" s="19" t="s">
        <v>255</v>
      </c>
    </row>
    <row r="196" spans="2:7" s="10" customFormat="1" ht="94.5">
      <c r="B196" s="11">
        <v>171</v>
      </c>
      <c r="C196" s="16" t="s">
        <v>500</v>
      </c>
      <c r="D196" s="11" t="s">
        <v>501</v>
      </c>
      <c r="E196" s="22">
        <v>3.9</v>
      </c>
      <c r="F196" s="22">
        <v>3.8</v>
      </c>
      <c r="G196" s="19" t="s">
        <v>255</v>
      </c>
    </row>
    <row r="197" spans="2:7" s="10" customFormat="1" ht="94.5">
      <c r="B197" s="11">
        <v>172</v>
      </c>
      <c r="C197" s="16" t="s">
        <v>88</v>
      </c>
      <c r="D197" s="11" t="s">
        <v>87</v>
      </c>
      <c r="E197" s="22">
        <v>3.2</v>
      </c>
      <c r="F197" s="22">
        <v>3.1</v>
      </c>
      <c r="G197" s="19" t="s">
        <v>255</v>
      </c>
    </row>
    <row r="198" spans="2:7" s="10" customFormat="1" ht="78.75">
      <c r="B198" s="11">
        <v>173</v>
      </c>
      <c r="C198" s="16" t="s">
        <v>502</v>
      </c>
      <c r="D198" s="11" t="s">
        <v>43</v>
      </c>
      <c r="E198" s="22">
        <v>7.7</v>
      </c>
      <c r="F198" s="22">
        <v>7.7</v>
      </c>
      <c r="G198" s="19" t="s">
        <v>255</v>
      </c>
    </row>
    <row r="199" spans="2:7" s="10" customFormat="1" ht="112.5" customHeight="1">
      <c r="B199" s="11">
        <f t="shared" si="6"/>
        <v>174</v>
      </c>
      <c r="C199" s="16" t="s">
        <v>86</v>
      </c>
      <c r="D199" s="11" t="s">
        <v>476</v>
      </c>
      <c r="E199" s="22">
        <v>10</v>
      </c>
      <c r="F199" s="22">
        <v>7.3</v>
      </c>
      <c r="G199" s="19" t="s">
        <v>255</v>
      </c>
    </row>
    <row r="200" spans="2:7" s="10" customFormat="1" ht="63">
      <c r="B200" s="11">
        <v>175</v>
      </c>
      <c r="C200" s="16" t="s">
        <v>794</v>
      </c>
      <c r="D200" s="11" t="s">
        <v>85</v>
      </c>
      <c r="E200" s="22">
        <v>35</v>
      </c>
      <c r="F200" s="22">
        <v>35</v>
      </c>
      <c r="G200" s="19" t="s">
        <v>255</v>
      </c>
    </row>
    <row r="201" spans="2:7" s="10" customFormat="1" ht="78.75">
      <c r="B201" s="11">
        <f t="shared" si="6"/>
        <v>176</v>
      </c>
      <c r="C201" s="16" t="s">
        <v>475</v>
      </c>
      <c r="D201" s="11" t="s">
        <v>474</v>
      </c>
      <c r="E201" s="22">
        <v>250</v>
      </c>
      <c r="F201" s="22">
        <v>250</v>
      </c>
      <c r="G201" s="19" t="s">
        <v>255</v>
      </c>
    </row>
    <row r="202" spans="2:7" s="10" customFormat="1" ht="63">
      <c r="B202" s="11">
        <f t="shared" si="6"/>
        <v>177</v>
      </c>
      <c r="C202" s="16" t="s">
        <v>75</v>
      </c>
      <c r="D202" s="11" t="s">
        <v>471</v>
      </c>
      <c r="E202" s="22">
        <v>100</v>
      </c>
      <c r="F202" s="22">
        <v>100</v>
      </c>
      <c r="G202" s="19" t="s">
        <v>255</v>
      </c>
    </row>
    <row r="203" spans="2:7" s="10" customFormat="1" ht="63">
      <c r="B203" s="11">
        <f t="shared" si="6"/>
        <v>178</v>
      </c>
      <c r="C203" s="16" t="s">
        <v>84</v>
      </c>
      <c r="D203" s="11" t="s">
        <v>76</v>
      </c>
      <c r="E203" s="22">
        <v>25</v>
      </c>
      <c r="F203" s="22">
        <v>25</v>
      </c>
      <c r="G203" s="19" t="s">
        <v>255</v>
      </c>
    </row>
    <row r="204" spans="2:7" s="44" customFormat="1" ht="78.75">
      <c r="B204" s="39">
        <v>179</v>
      </c>
      <c r="C204" s="40" t="s">
        <v>503</v>
      </c>
      <c r="D204" s="39" t="s">
        <v>473</v>
      </c>
      <c r="E204" s="43">
        <v>3.6</v>
      </c>
      <c r="F204" s="43">
        <v>3.6</v>
      </c>
      <c r="G204" s="42" t="s">
        <v>255</v>
      </c>
    </row>
    <row r="205" spans="2:7" s="10" customFormat="1" ht="81" customHeight="1">
      <c r="B205" s="11">
        <v>180</v>
      </c>
      <c r="C205" s="16" t="s">
        <v>504</v>
      </c>
      <c r="D205" s="11" t="s">
        <v>83</v>
      </c>
      <c r="E205" s="22">
        <v>44.2</v>
      </c>
      <c r="F205" s="22">
        <v>44.1</v>
      </c>
      <c r="G205" s="19" t="s">
        <v>255</v>
      </c>
    </row>
    <row r="206" spans="2:7" s="10" customFormat="1" ht="94.5">
      <c r="B206" s="11">
        <f t="shared" si="6"/>
        <v>181</v>
      </c>
      <c r="C206" s="16" t="s">
        <v>82</v>
      </c>
      <c r="D206" s="11" t="s">
        <v>81</v>
      </c>
      <c r="E206" s="22">
        <v>50</v>
      </c>
      <c r="F206" s="22">
        <v>50</v>
      </c>
      <c r="G206" s="19" t="s">
        <v>255</v>
      </c>
    </row>
    <row r="207" spans="2:7" s="10" customFormat="1" ht="63">
      <c r="B207" s="11">
        <f t="shared" si="6"/>
        <v>182</v>
      </c>
      <c r="C207" s="16" t="s">
        <v>80</v>
      </c>
      <c r="D207" s="11" t="s">
        <v>78</v>
      </c>
      <c r="E207" s="22">
        <v>50</v>
      </c>
      <c r="F207" s="22">
        <v>50</v>
      </c>
      <c r="G207" s="19" t="s">
        <v>255</v>
      </c>
    </row>
    <row r="208" spans="2:7" s="10" customFormat="1" ht="63">
      <c r="B208" s="11">
        <v>183</v>
      </c>
      <c r="C208" s="16" t="s">
        <v>505</v>
      </c>
      <c r="D208" s="11" t="s">
        <v>78</v>
      </c>
      <c r="E208" s="22">
        <v>80</v>
      </c>
      <c r="F208" s="22">
        <v>80</v>
      </c>
      <c r="G208" s="19" t="s">
        <v>255</v>
      </c>
    </row>
    <row r="209" spans="2:7" s="10" customFormat="1" ht="63">
      <c r="B209" s="11">
        <f t="shared" si="6"/>
        <v>184</v>
      </c>
      <c r="C209" s="16" t="s">
        <v>79</v>
      </c>
      <c r="D209" s="11" t="s">
        <v>78</v>
      </c>
      <c r="E209" s="22">
        <v>80</v>
      </c>
      <c r="F209" s="22">
        <v>80</v>
      </c>
      <c r="G209" s="19" t="s">
        <v>255</v>
      </c>
    </row>
    <row r="210" spans="2:7" s="10" customFormat="1" ht="63">
      <c r="B210" s="11">
        <f t="shared" si="6"/>
        <v>185</v>
      </c>
      <c r="C210" s="16" t="s">
        <v>77</v>
      </c>
      <c r="D210" s="11" t="s">
        <v>76</v>
      </c>
      <c r="E210" s="22">
        <v>300</v>
      </c>
      <c r="F210" s="22">
        <v>300</v>
      </c>
      <c r="G210" s="19" t="s">
        <v>255</v>
      </c>
    </row>
    <row r="211" spans="2:7" s="10" customFormat="1" ht="51" customHeight="1">
      <c r="B211" s="11">
        <f t="shared" si="6"/>
        <v>186</v>
      </c>
      <c r="C211" s="16" t="s">
        <v>75</v>
      </c>
      <c r="D211" s="11" t="s">
        <v>471</v>
      </c>
      <c r="E211" s="22">
        <v>40</v>
      </c>
      <c r="F211" s="22">
        <v>40</v>
      </c>
      <c r="G211" s="19" t="s">
        <v>255</v>
      </c>
    </row>
    <row r="212" spans="2:7" s="10" customFormat="1" ht="78.75">
      <c r="B212" s="11">
        <v>187</v>
      </c>
      <c r="C212" s="16" t="s">
        <v>506</v>
      </c>
      <c r="D212" s="11" t="s">
        <v>74</v>
      </c>
      <c r="E212" s="22">
        <v>98.1</v>
      </c>
      <c r="F212" s="22">
        <v>98.1</v>
      </c>
      <c r="G212" s="19" t="s">
        <v>255</v>
      </c>
    </row>
    <row r="213" spans="2:7" s="10" customFormat="1" ht="94.5">
      <c r="B213" s="11">
        <v>188</v>
      </c>
      <c r="C213" s="16" t="s">
        <v>507</v>
      </c>
      <c r="D213" s="11" t="s">
        <v>73</v>
      </c>
      <c r="E213" s="15">
        <v>131.4</v>
      </c>
      <c r="F213" s="15">
        <v>131.3</v>
      </c>
      <c r="G213" s="19" t="s">
        <v>255</v>
      </c>
    </row>
    <row r="214" spans="2:7" s="10" customFormat="1" ht="47.25" customHeight="1">
      <c r="B214" s="11">
        <f aca="true" t="shared" si="7" ref="B214:B247">B213+1</f>
        <v>189</v>
      </c>
      <c r="C214" s="16" t="s">
        <v>72</v>
      </c>
      <c r="D214" s="11" t="s">
        <v>327</v>
      </c>
      <c r="E214" s="22">
        <v>50</v>
      </c>
      <c r="F214" s="22">
        <v>50</v>
      </c>
      <c r="G214" s="19" t="s">
        <v>255</v>
      </c>
    </row>
    <row r="215" spans="2:7" s="10" customFormat="1" ht="47.25">
      <c r="B215" s="11">
        <f t="shared" si="7"/>
        <v>190</v>
      </c>
      <c r="C215" s="16" t="s">
        <v>71</v>
      </c>
      <c r="D215" s="11" t="s">
        <v>69</v>
      </c>
      <c r="E215" s="22">
        <v>30</v>
      </c>
      <c r="F215" s="22">
        <v>30</v>
      </c>
      <c r="G215" s="19" t="s">
        <v>255</v>
      </c>
    </row>
    <row r="216" spans="2:7" s="10" customFormat="1" ht="47.25">
      <c r="B216" s="11">
        <f t="shared" si="7"/>
        <v>191</v>
      </c>
      <c r="C216" s="16" t="s">
        <v>70</v>
      </c>
      <c r="D216" s="11" t="s">
        <v>69</v>
      </c>
      <c r="E216" s="22">
        <v>50</v>
      </c>
      <c r="F216" s="22">
        <v>50</v>
      </c>
      <c r="G216" s="19" t="s">
        <v>255</v>
      </c>
    </row>
    <row r="217" spans="2:7" s="10" customFormat="1" ht="63">
      <c r="B217" s="11">
        <f t="shared" si="7"/>
        <v>192</v>
      </c>
      <c r="C217" s="16" t="s">
        <v>68</v>
      </c>
      <c r="D217" s="11" t="s">
        <v>66</v>
      </c>
      <c r="E217" s="22">
        <v>70</v>
      </c>
      <c r="F217" s="22">
        <v>70</v>
      </c>
      <c r="G217" s="19" t="s">
        <v>255</v>
      </c>
    </row>
    <row r="218" spans="2:7" s="10" customFormat="1" ht="63">
      <c r="B218" s="11">
        <f t="shared" si="7"/>
        <v>193</v>
      </c>
      <c r="C218" s="16" t="s">
        <v>67</v>
      </c>
      <c r="D218" s="11" t="s">
        <v>66</v>
      </c>
      <c r="E218" s="22">
        <v>70</v>
      </c>
      <c r="F218" s="22">
        <v>70</v>
      </c>
      <c r="G218" s="19" t="s">
        <v>255</v>
      </c>
    </row>
    <row r="219" spans="2:7" s="10" customFormat="1" ht="80.25" customHeight="1">
      <c r="B219" s="11">
        <v>194</v>
      </c>
      <c r="C219" s="40" t="s">
        <v>508</v>
      </c>
      <c r="D219" s="39" t="s">
        <v>46</v>
      </c>
      <c r="E219" s="43">
        <v>134.3</v>
      </c>
      <c r="F219" s="43">
        <v>134.3</v>
      </c>
      <c r="G219" s="42" t="s">
        <v>255</v>
      </c>
    </row>
    <row r="220" spans="2:7" s="10" customFormat="1" ht="63">
      <c r="B220" s="11">
        <v>195</v>
      </c>
      <c r="C220" s="16" t="s">
        <v>509</v>
      </c>
      <c r="D220" s="11" t="s">
        <v>510</v>
      </c>
      <c r="E220" s="22">
        <v>25</v>
      </c>
      <c r="F220" s="22">
        <v>25</v>
      </c>
      <c r="G220" s="19" t="s">
        <v>255</v>
      </c>
    </row>
    <row r="221" spans="2:7" s="10" customFormat="1" ht="63">
      <c r="B221" s="11">
        <f t="shared" si="7"/>
        <v>196</v>
      </c>
      <c r="C221" s="16" t="s">
        <v>65</v>
      </c>
      <c r="D221" s="11" t="s">
        <v>307</v>
      </c>
      <c r="E221" s="30">
        <v>63.2</v>
      </c>
      <c r="F221" s="30">
        <v>63.2</v>
      </c>
      <c r="G221" s="19" t="s">
        <v>255</v>
      </c>
    </row>
    <row r="222" spans="2:7" s="10" customFormat="1" ht="48.75" customHeight="1">
      <c r="B222" s="11">
        <f t="shared" si="7"/>
        <v>197</v>
      </c>
      <c r="C222" s="16" t="s">
        <v>64</v>
      </c>
      <c r="D222" s="11" t="s">
        <v>63</v>
      </c>
      <c r="E222" s="32">
        <v>45</v>
      </c>
      <c r="F222" s="32">
        <v>45</v>
      </c>
      <c r="G222" s="19" t="s">
        <v>255</v>
      </c>
    </row>
    <row r="223" spans="2:7" s="10" customFormat="1" ht="78.75">
      <c r="B223" s="11">
        <f t="shared" si="7"/>
        <v>198</v>
      </c>
      <c r="C223" s="16" t="s">
        <v>62</v>
      </c>
      <c r="D223" s="11" t="s">
        <v>61</v>
      </c>
      <c r="E223" s="15">
        <v>25</v>
      </c>
      <c r="F223" s="15">
        <v>22.8</v>
      </c>
      <c r="G223" s="19" t="s">
        <v>255</v>
      </c>
    </row>
    <row r="224" spans="2:7" ht="78.75">
      <c r="B224" s="11">
        <v>199</v>
      </c>
      <c r="C224" s="16" t="s">
        <v>511</v>
      </c>
      <c r="D224" s="11" t="s">
        <v>60</v>
      </c>
      <c r="E224" s="22">
        <v>59.8</v>
      </c>
      <c r="F224" s="22">
        <v>59.7</v>
      </c>
      <c r="G224" s="19" t="s">
        <v>255</v>
      </c>
    </row>
    <row r="225" spans="2:7" ht="47.25" customHeight="1">
      <c r="B225" s="11">
        <f t="shared" si="7"/>
        <v>200</v>
      </c>
      <c r="C225" s="16" t="s">
        <v>59</v>
      </c>
      <c r="D225" s="11" t="s">
        <v>58</v>
      </c>
      <c r="E225" s="22">
        <v>100</v>
      </c>
      <c r="F225" s="22">
        <v>100</v>
      </c>
      <c r="G225" s="19" t="s">
        <v>255</v>
      </c>
    </row>
    <row r="226" spans="2:7" ht="47.25">
      <c r="B226" s="11">
        <f t="shared" si="7"/>
        <v>201</v>
      </c>
      <c r="C226" s="16" t="s">
        <v>57</v>
      </c>
      <c r="D226" s="11" t="s">
        <v>56</v>
      </c>
      <c r="E226" s="22">
        <v>120</v>
      </c>
      <c r="F226" s="22">
        <v>120</v>
      </c>
      <c r="G226" s="19" t="s">
        <v>255</v>
      </c>
    </row>
    <row r="227" spans="2:7" s="10" customFormat="1" ht="94.5">
      <c r="B227" s="11">
        <v>202</v>
      </c>
      <c r="C227" s="16" t="s">
        <v>512</v>
      </c>
      <c r="D227" s="11" t="s">
        <v>55</v>
      </c>
      <c r="E227" s="15">
        <v>9.8</v>
      </c>
      <c r="F227" s="15">
        <v>9.8</v>
      </c>
      <c r="G227" s="19" t="s">
        <v>255</v>
      </c>
    </row>
    <row r="228" spans="2:7" s="10" customFormat="1" ht="94.5">
      <c r="B228" s="11">
        <v>203</v>
      </c>
      <c r="C228" s="16" t="s">
        <v>513</v>
      </c>
      <c r="D228" s="11" t="s">
        <v>54</v>
      </c>
      <c r="E228" s="15">
        <v>7.6</v>
      </c>
      <c r="F228" s="15">
        <v>7.5</v>
      </c>
      <c r="G228" s="19" t="s">
        <v>255</v>
      </c>
    </row>
    <row r="229" spans="2:7" s="10" customFormat="1" ht="78.75">
      <c r="B229" s="11">
        <v>204</v>
      </c>
      <c r="C229" s="16" t="s">
        <v>514</v>
      </c>
      <c r="D229" s="11" t="s">
        <v>53</v>
      </c>
      <c r="E229" s="15">
        <v>8.1</v>
      </c>
      <c r="F229" s="15">
        <v>8</v>
      </c>
      <c r="G229" s="19" t="s">
        <v>255</v>
      </c>
    </row>
    <row r="230" spans="2:7" s="10" customFormat="1" ht="63">
      <c r="B230" s="11">
        <f t="shared" si="7"/>
        <v>205</v>
      </c>
      <c r="C230" s="16" t="s">
        <v>52</v>
      </c>
      <c r="D230" s="11" t="s">
        <v>51</v>
      </c>
      <c r="E230" s="15">
        <v>350</v>
      </c>
      <c r="F230" s="15">
        <v>350</v>
      </c>
      <c r="G230" s="19" t="s">
        <v>255</v>
      </c>
    </row>
    <row r="231" spans="2:7" s="10" customFormat="1" ht="80.25" customHeight="1">
      <c r="B231" s="11">
        <f t="shared" si="7"/>
        <v>206</v>
      </c>
      <c r="C231" s="16" t="s">
        <v>50</v>
      </c>
      <c r="D231" s="11" t="s">
        <v>48</v>
      </c>
      <c r="E231" s="22">
        <v>550</v>
      </c>
      <c r="F231" s="22">
        <v>550</v>
      </c>
      <c r="G231" s="19" t="s">
        <v>255</v>
      </c>
    </row>
    <row r="232" spans="2:7" s="10" customFormat="1" ht="63">
      <c r="B232" s="11">
        <f t="shared" si="7"/>
        <v>207</v>
      </c>
      <c r="C232" s="16" t="s">
        <v>49</v>
      </c>
      <c r="D232" s="11" t="s">
        <v>48</v>
      </c>
      <c r="E232" s="22">
        <v>275</v>
      </c>
      <c r="F232" s="22">
        <v>275</v>
      </c>
      <c r="G232" s="19" t="s">
        <v>255</v>
      </c>
    </row>
    <row r="233" spans="2:7" s="10" customFormat="1" ht="78" customHeight="1">
      <c r="B233" s="11">
        <f t="shared" si="7"/>
        <v>208</v>
      </c>
      <c r="C233" s="40" t="s">
        <v>47</v>
      </c>
      <c r="D233" s="39" t="s">
        <v>46</v>
      </c>
      <c r="E233" s="41">
        <v>200</v>
      </c>
      <c r="F233" s="41">
        <v>200</v>
      </c>
      <c r="G233" s="42" t="s">
        <v>255</v>
      </c>
    </row>
    <row r="234" spans="2:7" s="10" customFormat="1" ht="78.75">
      <c r="B234" s="11">
        <v>209</v>
      </c>
      <c r="C234" s="16" t="s">
        <v>515</v>
      </c>
      <c r="D234" s="11" t="s">
        <v>45</v>
      </c>
      <c r="E234" s="15">
        <v>121</v>
      </c>
      <c r="F234" s="15">
        <v>120.9</v>
      </c>
      <c r="G234" s="19" t="s">
        <v>255</v>
      </c>
    </row>
    <row r="235" spans="2:7" s="10" customFormat="1" ht="78.75">
      <c r="B235" s="11">
        <f t="shared" si="7"/>
        <v>210</v>
      </c>
      <c r="C235" s="16" t="s">
        <v>44</v>
      </c>
      <c r="D235" s="11" t="s">
        <v>43</v>
      </c>
      <c r="E235" s="22">
        <v>25</v>
      </c>
      <c r="F235" s="22">
        <v>25</v>
      </c>
      <c r="G235" s="19" t="s">
        <v>255</v>
      </c>
    </row>
    <row r="236" spans="2:7" s="10" customFormat="1" ht="110.25">
      <c r="B236" s="11">
        <f t="shared" si="7"/>
        <v>211</v>
      </c>
      <c r="C236" s="16" t="s">
        <v>477</v>
      </c>
      <c r="D236" s="11" t="s">
        <v>476</v>
      </c>
      <c r="E236" s="22">
        <v>25</v>
      </c>
      <c r="F236" s="22">
        <v>25</v>
      </c>
      <c r="G236" s="19" t="s">
        <v>255</v>
      </c>
    </row>
    <row r="237" spans="2:7" s="10" customFormat="1" ht="78.75">
      <c r="B237" s="11">
        <f t="shared" si="7"/>
        <v>212</v>
      </c>
      <c r="C237" s="16" t="s">
        <v>475</v>
      </c>
      <c r="D237" s="11" t="s">
        <v>474</v>
      </c>
      <c r="E237" s="22">
        <v>250</v>
      </c>
      <c r="F237" s="22">
        <v>250</v>
      </c>
      <c r="G237" s="19" t="s">
        <v>255</v>
      </c>
    </row>
    <row r="238" spans="2:7" s="44" customFormat="1" ht="78.75">
      <c r="B238" s="39">
        <v>213</v>
      </c>
      <c r="C238" s="40" t="s">
        <v>503</v>
      </c>
      <c r="D238" s="39" t="s">
        <v>473</v>
      </c>
      <c r="E238" s="43">
        <v>2.3</v>
      </c>
      <c r="F238" s="43">
        <v>2.3</v>
      </c>
      <c r="G238" s="45" t="s">
        <v>255</v>
      </c>
    </row>
    <row r="239" spans="2:7" s="10" customFormat="1" ht="78.75">
      <c r="B239" s="11">
        <f t="shared" si="7"/>
        <v>214</v>
      </c>
      <c r="C239" s="16" t="s">
        <v>472</v>
      </c>
      <c r="D239" s="11" t="s">
        <v>471</v>
      </c>
      <c r="E239" s="22">
        <v>200</v>
      </c>
      <c r="F239" s="22">
        <v>200</v>
      </c>
      <c r="G239" s="17" t="s">
        <v>255</v>
      </c>
    </row>
    <row r="240" spans="2:7" s="10" customFormat="1" ht="63">
      <c r="B240" s="11">
        <f t="shared" si="7"/>
        <v>215</v>
      </c>
      <c r="C240" s="16" t="s">
        <v>470</v>
      </c>
      <c r="D240" s="11" t="s">
        <v>469</v>
      </c>
      <c r="E240" s="22">
        <v>95</v>
      </c>
      <c r="F240" s="22">
        <v>95</v>
      </c>
      <c r="G240" s="17" t="s">
        <v>255</v>
      </c>
    </row>
    <row r="241" spans="2:7" s="10" customFormat="1" ht="63">
      <c r="B241" s="11">
        <f t="shared" si="7"/>
        <v>216</v>
      </c>
      <c r="C241" s="16" t="s">
        <v>468</v>
      </c>
      <c r="D241" s="11" t="s">
        <v>467</v>
      </c>
      <c r="E241" s="22">
        <v>50</v>
      </c>
      <c r="F241" s="22">
        <v>50</v>
      </c>
      <c r="G241" s="17" t="s">
        <v>255</v>
      </c>
    </row>
    <row r="242" spans="2:7" s="10" customFormat="1" ht="47.25">
      <c r="B242" s="11">
        <f t="shared" si="7"/>
        <v>217</v>
      </c>
      <c r="C242" s="16" t="s">
        <v>466</v>
      </c>
      <c r="D242" s="11" t="s">
        <v>465</v>
      </c>
      <c r="E242" s="22">
        <v>100</v>
      </c>
      <c r="F242" s="22">
        <v>100</v>
      </c>
      <c r="G242" s="17" t="s">
        <v>255</v>
      </c>
    </row>
    <row r="243" spans="2:7" s="10" customFormat="1" ht="126">
      <c r="B243" s="11">
        <v>218</v>
      </c>
      <c r="C243" s="16" t="s">
        <v>516</v>
      </c>
      <c r="D243" s="11" t="s">
        <v>464</v>
      </c>
      <c r="E243" s="22">
        <v>15.6</v>
      </c>
      <c r="F243" s="22">
        <v>15.6</v>
      </c>
      <c r="G243" s="17" t="s">
        <v>255</v>
      </c>
    </row>
    <row r="244" spans="2:7" s="10" customFormat="1" ht="78.75">
      <c r="B244" s="11">
        <f t="shared" si="7"/>
        <v>219</v>
      </c>
      <c r="C244" s="16" t="s">
        <v>463</v>
      </c>
      <c r="D244" s="11" t="s">
        <v>462</v>
      </c>
      <c r="E244" s="22">
        <v>200</v>
      </c>
      <c r="F244" s="22">
        <v>200</v>
      </c>
      <c r="G244" s="17" t="s">
        <v>255</v>
      </c>
    </row>
    <row r="245" spans="2:7" s="10" customFormat="1" ht="78.75">
      <c r="B245" s="11">
        <v>221</v>
      </c>
      <c r="C245" s="16" t="s">
        <v>461</v>
      </c>
      <c r="D245" s="11" t="s">
        <v>460</v>
      </c>
      <c r="E245" s="22">
        <v>100</v>
      </c>
      <c r="F245" s="22">
        <v>100</v>
      </c>
      <c r="G245" s="17" t="s">
        <v>255</v>
      </c>
    </row>
    <row r="246" spans="2:7" s="10" customFormat="1" ht="47.25">
      <c r="B246" s="11">
        <f t="shared" si="7"/>
        <v>222</v>
      </c>
      <c r="C246" s="16" t="s">
        <v>459</v>
      </c>
      <c r="D246" s="11" t="s">
        <v>327</v>
      </c>
      <c r="E246" s="22">
        <v>100</v>
      </c>
      <c r="F246" s="22">
        <v>100</v>
      </c>
      <c r="G246" s="17" t="s">
        <v>255</v>
      </c>
    </row>
    <row r="247" spans="2:7" s="10" customFormat="1" ht="63">
      <c r="B247" s="11">
        <f t="shared" si="7"/>
        <v>223</v>
      </c>
      <c r="C247" s="16" t="s">
        <v>458</v>
      </c>
      <c r="D247" s="11" t="s">
        <v>457</v>
      </c>
      <c r="E247" s="18">
        <v>50</v>
      </c>
      <c r="F247" s="18">
        <v>50</v>
      </c>
      <c r="G247" s="17" t="s">
        <v>255</v>
      </c>
    </row>
    <row r="248" spans="2:7" s="10" customFormat="1" ht="63">
      <c r="B248" s="11" t="s">
        <v>517</v>
      </c>
      <c r="C248" s="16" t="s">
        <v>518</v>
      </c>
      <c r="D248" s="11" t="s">
        <v>117</v>
      </c>
      <c r="E248" s="18">
        <v>50</v>
      </c>
      <c r="F248" s="18">
        <v>50</v>
      </c>
      <c r="G248" s="17" t="s">
        <v>255</v>
      </c>
    </row>
    <row r="249" spans="2:7" s="10" customFormat="1" ht="82.5" customHeight="1">
      <c r="B249" s="11" t="s">
        <v>519</v>
      </c>
      <c r="C249" s="16" t="s">
        <v>520</v>
      </c>
      <c r="D249" s="11" t="s">
        <v>451</v>
      </c>
      <c r="E249" s="18">
        <v>50</v>
      </c>
      <c r="F249" s="18">
        <v>50</v>
      </c>
      <c r="G249" s="17" t="s">
        <v>255</v>
      </c>
    </row>
    <row r="250" spans="2:7" s="10" customFormat="1" ht="47.25">
      <c r="B250" s="11" t="s">
        <v>521</v>
      </c>
      <c r="C250" s="16" t="s">
        <v>522</v>
      </c>
      <c r="D250" s="11" t="s">
        <v>4</v>
      </c>
      <c r="E250" s="18">
        <v>80</v>
      </c>
      <c r="F250" s="18">
        <v>80</v>
      </c>
      <c r="G250" s="17" t="s">
        <v>255</v>
      </c>
    </row>
    <row r="251" spans="2:7" s="10" customFormat="1" ht="63">
      <c r="B251" s="11" t="s">
        <v>523</v>
      </c>
      <c r="C251" s="16" t="s">
        <v>524</v>
      </c>
      <c r="D251" s="11" t="s">
        <v>76</v>
      </c>
      <c r="E251" s="18">
        <v>61</v>
      </c>
      <c r="F251" s="18">
        <v>61</v>
      </c>
      <c r="G251" s="17" t="s">
        <v>255</v>
      </c>
    </row>
    <row r="252" spans="2:7" s="10" customFormat="1" ht="47.25">
      <c r="B252" s="11" t="s">
        <v>525</v>
      </c>
      <c r="C252" s="16" t="s">
        <v>526</v>
      </c>
      <c r="D252" s="11" t="s">
        <v>78</v>
      </c>
      <c r="E252" s="18">
        <v>80</v>
      </c>
      <c r="F252" s="18">
        <v>80</v>
      </c>
      <c r="G252" s="17" t="s">
        <v>255</v>
      </c>
    </row>
    <row r="253" spans="2:7" s="10" customFormat="1" ht="47.25">
      <c r="B253" s="11" t="s">
        <v>527</v>
      </c>
      <c r="C253" s="16" t="s">
        <v>528</v>
      </c>
      <c r="D253" s="11" t="s">
        <v>529</v>
      </c>
      <c r="E253" s="18">
        <v>70</v>
      </c>
      <c r="F253" s="18">
        <v>70</v>
      </c>
      <c r="G253" s="17" t="s">
        <v>255</v>
      </c>
    </row>
    <row r="254" spans="2:7" s="10" customFormat="1" ht="63">
      <c r="B254" s="11" t="s">
        <v>530</v>
      </c>
      <c r="C254" s="16" t="s">
        <v>531</v>
      </c>
      <c r="D254" s="11" t="s">
        <v>302</v>
      </c>
      <c r="E254" s="18">
        <v>500</v>
      </c>
      <c r="F254" s="18">
        <v>500</v>
      </c>
      <c r="G254" s="17" t="s">
        <v>255</v>
      </c>
    </row>
    <row r="255" spans="2:7" s="10" customFormat="1" ht="47.25">
      <c r="B255" s="11" t="s">
        <v>532</v>
      </c>
      <c r="C255" s="16" t="s">
        <v>533</v>
      </c>
      <c r="D255" s="11" t="s">
        <v>121</v>
      </c>
      <c r="E255" s="18">
        <v>50</v>
      </c>
      <c r="F255" s="18">
        <v>50</v>
      </c>
      <c r="G255" s="17" t="s">
        <v>255</v>
      </c>
    </row>
    <row r="256" spans="2:7" s="10" customFormat="1" ht="51" customHeight="1">
      <c r="B256" s="11" t="s">
        <v>534</v>
      </c>
      <c r="C256" s="16" t="s">
        <v>535</v>
      </c>
      <c r="D256" s="11" t="s">
        <v>327</v>
      </c>
      <c r="E256" s="18">
        <v>25</v>
      </c>
      <c r="F256" s="18">
        <v>25</v>
      </c>
      <c r="G256" s="17" t="s">
        <v>255</v>
      </c>
    </row>
    <row r="257" spans="2:7" s="10" customFormat="1" ht="47.25">
      <c r="B257" s="11" t="s">
        <v>536</v>
      </c>
      <c r="C257" s="16" t="s">
        <v>537</v>
      </c>
      <c r="D257" s="11" t="s">
        <v>465</v>
      </c>
      <c r="E257" s="18">
        <v>65</v>
      </c>
      <c r="F257" s="18">
        <v>65</v>
      </c>
      <c r="G257" s="17" t="s">
        <v>255</v>
      </c>
    </row>
    <row r="258" spans="2:7" s="10" customFormat="1" ht="63">
      <c r="B258" s="11" t="s">
        <v>538</v>
      </c>
      <c r="C258" s="16" t="s">
        <v>539</v>
      </c>
      <c r="D258" s="11" t="s">
        <v>467</v>
      </c>
      <c r="E258" s="18">
        <v>100</v>
      </c>
      <c r="F258" s="18">
        <v>100</v>
      </c>
      <c r="G258" s="17" t="s">
        <v>255</v>
      </c>
    </row>
    <row r="259" spans="2:7" s="10" customFormat="1" ht="47.25">
      <c r="B259" s="11" t="s">
        <v>540</v>
      </c>
      <c r="C259" s="16" t="s">
        <v>533</v>
      </c>
      <c r="D259" s="11" t="s">
        <v>121</v>
      </c>
      <c r="E259" s="18">
        <v>50</v>
      </c>
      <c r="F259" s="18">
        <v>50</v>
      </c>
      <c r="G259" s="17" t="s">
        <v>255</v>
      </c>
    </row>
    <row r="260" spans="2:7" s="10" customFormat="1" ht="47.25">
      <c r="B260" s="11" t="s">
        <v>541</v>
      </c>
      <c r="C260" s="16" t="s">
        <v>542</v>
      </c>
      <c r="D260" s="11" t="s">
        <v>327</v>
      </c>
      <c r="E260" s="18">
        <v>330</v>
      </c>
      <c r="F260" s="18">
        <v>330</v>
      </c>
      <c r="G260" s="17" t="s">
        <v>255</v>
      </c>
    </row>
    <row r="261" spans="2:7" s="10" customFormat="1" ht="47.25">
      <c r="B261" s="11" t="s">
        <v>543</v>
      </c>
      <c r="C261" s="16" t="s">
        <v>544</v>
      </c>
      <c r="D261" s="11" t="s">
        <v>327</v>
      </c>
      <c r="E261" s="18">
        <v>50</v>
      </c>
      <c r="F261" s="18">
        <v>50</v>
      </c>
      <c r="G261" s="17" t="s">
        <v>255</v>
      </c>
    </row>
    <row r="262" spans="2:7" s="10" customFormat="1" ht="47.25">
      <c r="B262" s="11" t="s">
        <v>545</v>
      </c>
      <c r="C262" s="16" t="s">
        <v>546</v>
      </c>
      <c r="D262" s="11" t="s">
        <v>165</v>
      </c>
      <c r="E262" s="18">
        <v>165.7</v>
      </c>
      <c r="F262" s="18">
        <v>165.7</v>
      </c>
      <c r="G262" s="17" t="s">
        <v>255</v>
      </c>
    </row>
    <row r="263" spans="2:7" s="10" customFormat="1" ht="63">
      <c r="B263" s="11" t="s">
        <v>547</v>
      </c>
      <c r="C263" s="16" t="s">
        <v>548</v>
      </c>
      <c r="D263" s="11" t="s">
        <v>337</v>
      </c>
      <c r="E263" s="18">
        <v>90</v>
      </c>
      <c r="F263" s="18">
        <v>90</v>
      </c>
      <c r="G263" s="17" t="s">
        <v>255</v>
      </c>
    </row>
    <row r="264" spans="2:7" s="10" customFormat="1" ht="47.25">
      <c r="B264" s="11" t="s">
        <v>549</v>
      </c>
      <c r="C264" s="16" t="s">
        <v>550</v>
      </c>
      <c r="D264" s="11" t="s">
        <v>529</v>
      </c>
      <c r="E264" s="18">
        <v>25.7</v>
      </c>
      <c r="F264" s="18">
        <v>25.7</v>
      </c>
      <c r="G264" s="17" t="s">
        <v>255</v>
      </c>
    </row>
    <row r="265" spans="2:7" s="10" customFormat="1" ht="15.75" hidden="1">
      <c r="B265" s="11"/>
      <c r="C265" s="24" t="s">
        <v>456</v>
      </c>
      <c r="D265" s="11"/>
      <c r="E265" s="31">
        <f>SUM(E181:E264)-E185-E186-E187</f>
        <v>7018.500000000001</v>
      </c>
      <c r="F265" s="31">
        <f>SUM(F181:F264)-F185-F186-F187</f>
        <v>7011.500000000001</v>
      </c>
      <c r="G265" s="17"/>
    </row>
    <row r="266" spans="2:7" s="10" customFormat="1" ht="15.75">
      <c r="B266" s="13"/>
      <c r="C266" s="24" t="s">
        <v>455</v>
      </c>
      <c r="D266" s="11"/>
      <c r="E266" s="22"/>
      <c r="F266" s="22"/>
      <c r="G266" s="19"/>
    </row>
    <row r="267" spans="2:7" s="10" customFormat="1" ht="81" customHeight="1">
      <c r="B267" s="11">
        <f>B247+1</f>
        <v>224</v>
      </c>
      <c r="C267" s="16" t="s">
        <v>454</v>
      </c>
      <c r="D267" s="11" t="s">
        <v>453</v>
      </c>
      <c r="E267" s="22">
        <v>6.7</v>
      </c>
      <c r="F267" s="22">
        <v>6.7</v>
      </c>
      <c r="G267" s="19" t="s">
        <v>336</v>
      </c>
    </row>
    <row r="268" spans="2:7" s="10" customFormat="1" ht="80.25" customHeight="1">
      <c r="B268" s="11">
        <f aca="true" t="shared" si="8" ref="B268:B299">B267+1</f>
        <v>225</v>
      </c>
      <c r="C268" s="16" t="s">
        <v>452</v>
      </c>
      <c r="D268" s="11" t="s">
        <v>451</v>
      </c>
      <c r="E268" s="22">
        <v>100</v>
      </c>
      <c r="F268" s="22">
        <v>100</v>
      </c>
      <c r="G268" s="19" t="s">
        <v>339</v>
      </c>
    </row>
    <row r="269" spans="2:7" ht="94.5">
      <c r="B269" s="11">
        <v>227</v>
      </c>
      <c r="C269" s="16" t="s">
        <v>551</v>
      </c>
      <c r="D269" s="11" t="s">
        <v>449</v>
      </c>
      <c r="E269" s="22">
        <v>7.6</v>
      </c>
      <c r="F269" s="22">
        <v>7.6</v>
      </c>
      <c r="G269" s="19" t="s">
        <v>336</v>
      </c>
    </row>
    <row r="270" spans="2:7" ht="94.5">
      <c r="B270" s="11">
        <f t="shared" si="8"/>
        <v>228</v>
      </c>
      <c r="C270" s="16" t="s">
        <v>450</v>
      </c>
      <c r="D270" s="11" t="s">
        <v>449</v>
      </c>
      <c r="E270" s="22">
        <v>5</v>
      </c>
      <c r="F270" s="22">
        <v>5</v>
      </c>
      <c r="G270" s="19" t="s">
        <v>336</v>
      </c>
    </row>
    <row r="271" spans="2:7" ht="94.5">
      <c r="B271" s="11">
        <v>229</v>
      </c>
      <c r="C271" s="16" t="s">
        <v>552</v>
      </c>
      <c r="D271" s="11" t="s">
        <v>447</v>
      </c>
      <c r="E271" s="22">
        <v>7.5</v>
      </c>
      <c r="F271" s="22">
        <v>7.5</v>
      </c>
      <c r="G271" s="19" t="s">
        <v>336</v>
      </c>
    </row>
    <row r="272" spans="2:7" ht="94.5">
      <c r="B272" s="11">
        <f t="shared" si="8"/>
        <v>230</v>
      </c>
      <c r="C272" s="16" t="s">
        <v>448</v>
      </c>
      <c r="D272" s="11" t="s">
        <v>447</v>
      </c>
      <c r="E272" s="22">
        <v>5</v>
      </c>
      <c r="F272" s="22">
        <v>5</v>
      </c>
      <c r="G272" s="19" t="s">
        <v>336</v>
      </c>
    </row>
    <row r="273" spans="2:7" ht="78.75">
      <c r="B273" s="11">
        <f t="shared" si="8"/>
        <v>231</v>
      </c>
      <c r="C273" s="16" t="s">
        <v>446</v>
      </c>
      <c r="D273" s="11" t="s">
        <v>444</v>
      </c>
      <c r="E273" s="15">
        <v>290</v>
      </c>
      <c r="F273" s="15">
        <v>290</v>
      </c>
      <c r="G273" s="19" t="s">
        <v>336</v>
      </c>
    </row>
    <row r="274" spans="2:7" ht="78.75">
      <c r="B274" s="11">
        <v>232</v>
      </c>
      <c r="C274" s="16" t="s">
        <v>553</v>
      </c>
      <c r="D274" s="11" t="s">
        <v>445</v>
      </c>
      <c r="E274" s="15">
        <v>9.9</v>
      </c>
      <c r="F274" s="15">
        <v>9.8</v>
      </c>
      <c r="G274" s="19" t="s">
        <v>339</v>
      </c>
    </row>
    <row r="275" spans="2:7" ht="78.75">
      <c r="B275" s="11">
        <v>233</v>
      </c>
      <c r="C275" s="16" t="s">
        <v>554</v>
      </c>
      <c r="D275" s="11" t="s">
        <v>444</v>
      </c>
      <c r="E275" s="15">
        <v>9.9</v>
      </c>
      <c r="F275" s="15">
        <v>9.8</v>
      </c>
      <c r="G275" s="19" t="s">
        <v>339</v>
      </c>
    </row>
    <row r="276" spans="2:7" ht="78.75">
      <c r="B276" s="11">
        <f t="shared" si="8"/>
        <v>234</v>
      </c>
      <c r="C276" s="16" t="s">
        <v>443</v>
      </c>
      <c r="D276" s="11" t="s">
        <v>442</v>
      </c>
      <c r="E276" s="15">
        <v>10</v>
      </c>
      <c r="F276" s="15">
        <v>10</v>
      </c>
      <c r="G276" s="19" t="s">
        <v>339</v>
      </c>
    </row>
    <row r="277" spans="2:7" ht="78.75">
      <c r="B277" s="11">
        <f t="shared" si="8"/>
        <v>235</v>
      </c>
      <c r="C277" s="16" t="s">
        <v>23</v>
      </c>
      <c r="D277" s="11" t="s">
        <v>442</v>
      </c>
      <c r="E277" s="15">
        <v>40</v>
      </c>
      <c r="F277" s="15">
        <v>40</v>
      </c>
      <c r="G277" s="19" t="s">
        <v>339</v>
      </c>
    </row>
    <row r="278" spans="2:7" ht="78.75">
      <c r="B278" s="11">
        <f t="shared" si="8"/>
        <v>236</v>
      </c>
      <c r="C278" s="16" t="s">
        <v>441</v>
      </c>
      <c r="D278" s="11" t="s">
        <v>354</v>
      </c>
      <c r="E278" s="15">
        <v>10</v>
      </c>
      <c r="F278" s="15">
        <v>10</v>
      </c>
      <c r="G278" s="19" t="s">
        <v>339</v>
      </c>
    </row>
    <row r="279" spans="2:7" ht="78.75">
      <c r="B279" s="11">
        <v>237</v>
      </c>
      <c r="C279" s="16" t="s">
        <v>555</v>
      </c>
      <c r="D279" s="11" t="s">
        <v>440</v>
      </c>
      <c r="E279" s="15">
        <v>8.4</v>
      </c>
      <c r="F279" s="15">
        <v>8.3</v>
      </c>
      <c r="G279" s="19" t="s">
        <v>339</v>
      </c>
    </row>
    <row r="280" spans="2:7" ht="94.5">
      <c r="B280" s="11">
        <f t="shared" si="8"/>
        <v>238</v>
      </c>
      <c r="C280" s="16" t="s">
        <v>439</v>
      </c>
      <c r="D280" s="11" t="s">
        <v>438</v>
      </c>
      <c r="E280" s="15">
        <v>35</v>
      </c>
      <c r="F280" s="15">
        <v>35</v>
      </c>
      <c r="G280" s="19" t="s">
        <v>339</v>
      </c>
    </row>
    <row r="281" spans="2:7" s="10" customFormat="1" ht="78.75">
      <c r="B281" s="11">
        <f t="shared" si="8"/>
        <v>239</v>
      </c>
      <c r="C281" s="16" t="s">
        <v>26</v>
      </c>
      <c r="D281" s="11" t="s">
        <v>27</v>
      </c>
      <c r="E281" s="22">
        <v>80</v>
      </c>
      <c r="F281" s="22">
        <v>80</v>
      </c>
      <c r="G281" s="19" t="s">
        <v>339</v>
      </c>
    </row>
    <row r="282" spans="2:7" s="10" customFormat="1" ht="81" customHeight="1">
      <c r="B282" s="11">
        <f t="shared" si="8"/>
        <v>240</v>
      </c>
      <c r="C282" s="16" t="s">
        <v>437</v>
      </c>
      <c r="D282" s="11" t="s">
        <v>346</v>
      </c>
      <c r="E282" s="22">
        <v>50</v>
      </c>
      <c r="F282" s="22">
        <v>50</v>
      </c>
      <c r="G282" s="19" t="s">
        <v>339</v>
      </c>
    </row>
    <row r="283" spans="2:7" s="10" customFormat="1" ht="82.5" customHeight="1">
      <c r="B283" s="11">
        <v>241</v>
      </c>
      <c r="C283" s="16" t="s">
        <v>556</v>
      </c>
      <c r="D283" s="11" t="s">
        <v>436</v>
      </c>
      <c r="E283" s="22">
        <v>25.4</v>
      </c>
      <c r="F283" s="22">
        <v>25.4</v>
      </c>
      <c r="G283" s="19" t="s">
        <v>336</v>
      </c>
    </row>
    <row r="284" spans="2:7" s="10" customFormat="1" ht="94.5">
      <c r="B284" s="11">
        <f t="shared" si="8"/>
        <v>242</v>
      </c>
      <c r="C284" s="16" t="s">
        <v>435</v>
      </c>
      <c r="D284" s="11" t="s">
        <v>434</v>
      </c>
      <c r="E284" s="22">
        <v>35</v>
      </c>
      <c r="F284" s="22">
        <v>34.8</v>
      </c>
      <c r="G284" s="19" t="s">
        <v>336</v>
      </c>
    </row>
    <row r="285" spans="2:7" s="10" customFormat="1" ht="47.25">
      <c r="B285" s="11">
        <f t="shared" si="8"/>
        <v>243</v>
      </c>
      <c r="C285" s="16" t="s">
        <v>387</v>
      </c>
      <c r="D285" s="11" t="s">
        <v>386</v>
      </c>
      <c r="E285" s="15">
        <v>750</v>
      </c>
      <c r="F285" s="15">
        <v>750</v>
      </c>
      <c r="G285" s="19" t="s">
        <v>339</v>
      </c>
    </row>
    <row r="286" spans="2:7" s="10" customFormat="1" ht="78.75">
      <c r="B286" s="11">
        <f t="shared" si="8"/>
        <v>244</v>
      </c>
      <c r="C286" s="16" t="s">
        <v>433</v>
      </c>
      <c r="D286" s="11" t="s">
        <v>432</v>
      </c>
      <c r="E286" s="22">
        <v>50</v>
      </c>
      <c r="F286" s="22">
        <v>50</v>
      </c>
      <c r="G286" s="19" t="s">
        <v>339</v>
      </c>
    </row>
    <row r="287" spans="2:7" s="10" customFormat="1" ht="78.75">
      <c r="B287" s="11">
        <f t="shared" si="8"/>
        <v>245</v>
      </c>
      <c r="C287" s="16" t="s">
        <v>431</v>
      </c>
      <c r="D287" s="11" t="s">
        <v>430</v>
      </c>
      <c r="E287" s="22">
        <v>50</v>
      </c>
      <c r="F287" s="22">
        <v>50</v>
      </c>
      <c r="G287" s="19" t="s">
        <v>339</v>
      </c>
    </row>
    <row r="288" spans="2:7" s="10" customFormat="1" ht="78.75">
      <c r="B288" s="11">
        <f t="shared" si="8"/>
        <v>246</v>
      </c>
      <c r="C288" s="16" t="s">
        <v>429</v>
      </c>
      <c r="D288" s="11" t="s">
        <v>428</v>
      </c>
      <c r="E288" s="22">
        <v>50</v>
      </c>
      <c r="F288" s="22">
        <v>50</v>
      </c>
      <c r="G288" s="19" t="s">
        <v>339</v>
      </c>
    </row>
    <row r="289" spans="2:7" s="10" customFormat="1" ht="78.75">
      <c r="B289" s="11">
        <f t="shared" si="8"/>
        <v>247</v>
      </c>
      <c r="C289" s="16" t="s">
        <v>427</v>
      </c>
      <c r="D289" s="11" t="s">
        <v>426</v>
      </c>
      <c r="E289" s="22">
        <v>50</v>
      </c>
      <c r="F289" s="22">
        <v>50</v>
      </c>
      <c r="G289" s="19" t="s">
        <v>339</v>
      </c>
    </row>
    <row r="290" spans="2:7" s="10" customFormat="1" ht="78.75">
      <c r="B290" s="11">
        <v>248</v>
      </c>
      <c r="C290" s="16" t="s">
        <v>557</v>
      </c>
      <c r="D290" s="11" t="s">
        <v>425</v>
      </c>
      <c r="E290" s="22">
        <v>24.9</v>
      </c>
      <c r="F290" s="22">
        <v>24.9</v>
      </c>
      <c r="G290" s="19" t="s">
        <v>336</v>
      </c>
    </row>
    <row r="291" spans="2:7" s="10" customFormat="1" ht="63">
      <c r="B291" s="11">
        <v>249</v>
      </c>
      <c r="C291" s="16" t="s">
        <v>558</v>
      </c>
      <c r="D291" s="11" t="s">
        <v>559</v>
      </c>
      <c r="E291" s="22">
        <v>9.2</v>
      </c>
      <c r="F291" s="22">
        <v>9.1</v>
      </c>
      <c r="G291" s="19" t="s">
        <v>336</v>
      </c>
    </row>
    <row r="292" spans="2:7" s="10" customFormat="1" ht="94.5">
      <c r="B292" s="11">
        <f t="shared" si="8"/>
        <v>250</v>
      </c>
      <c r="C292" s="16" t="s">
        <v>424</v>
      </c>
      <c r="D292" s="11" t="s">
        <v>423</v>
      </c>
      <c r="E292" s="22">
        <v>20</v>
      </c>
      <c r="F292" s="22">
        <v>20</v>
      </c>
      <c r="G292" s="19" t="s">
        <v>339</v>
      </c>
    </row>
    <row r="293" spans="2:7" s="10" customFormat="1" ht="80.25" customHeight="1">
      <c r="B293" s="11">
        <f t="shared" si="8"/>
        <v>251</v>
      </c>
      <c r="C293" s="16" t="s">
        <v>422</v>
      </c>
      <c r="D293" s="11" t="s">
        <v>362</v>
      </c>
      <c r="E293" s="22">
        <v>300</v>
      </c>
      <c r="F293" s="22">
        <v>298.4</v>
      </c>
      <c r="G293" s="19" t="s">
        <v>339</v>
      </c>
    </row>
    <row r="294" spans="2:7" s="10" customFormat="1" ht="94.5">
      <c r="B294" s="11">
        <f t="shared" si="8"/>
        <v>252</v>
      </c>
      <c r="C294" s="16" t="s">
        <v>421</v>
      </c>
      <c r="D294" s="11" t="s">
        <v>324</v>
      </c>
      <c r="E294" s="22">
        <v>33</v>
      </c>
      <c r="F294" s="22">
        <v>33</v>
      </c>
      <c r="G294" s="19" t="s">
        <v>339</v>
      </c>
    </row>
    <row r="295" spans="2:7" s="10" customFormat="1" ht="94.5">
      <c r="B295" s="11">
        <f t="shared" si="8"/>
        <v>253</v>
      </c>
      <c r="C295" s="16" t="s">
        <v>420</v>
      </c>
      <c r="D295" s="11" t="s">
        <v>419</v>
      </c>
      <c r="E295" s="22">
        <v>30</v>
      </c>
      <c r="F295" s="22">
        <v>30</v>
      </c>
      <c r="G295" s="19" t="s">
        <v>339</v>
      </c>
    </row>
    <row r="296" spans="2:7" s="10" customFormat="1" ht="94.5">
      <c r="B296" s="11">
        <v>254</v>
      </c>
      <c r="C296" s="16" t="s">
        <v>560</v>
      </c>
      <c r="D296" s="11" t="s">
        <v>419</v>
      </c>
      <c r="E296" s="22">
        <v>29.9</v>
      </c>
      <c r="F296" s="22">
        <v>29.9</v>
      </c>
      <c r="G296" s="19" t="s">
        <v>336</v>
      </c>
    </row>
    <row r="297" spans="2:7" s="10" customFormat="1" ht="80.25" customHeight="1">
      <c r="B297" s="11">
        <f t="shared" si="8"/>
        <v>255</v>
      </c>
      <c r="C297" s="16" t="s">
        <v>418</v>
      </c>
      <c r="D297" s="11" t="s">
        <v>326</v>
      </c>
      <c r="E297" s="22">
        <v>30</v>
      </c>
      <c r="F297" s="22">
        <v>30</v>
      </c>
      <c r="G297" s="19" t="s">
        <v>339</v>
      </c>
    </row>
    <row r="298" spans="2:7" s="10" customFormat="1" ht="94.5">
      <c r="B298" s="11">
        <f t="shared" si="8"/>
        <v>256</v>
      </c>
      <c r="C298" s="16" t="s">
        <v>417</v>
      </c>
      <c r="D298" s="11" t="s">
        <v>415</v>
      </c>
      <c r="E298" s="22">
        <v>20</v>
      </c>
      <c r="F298" s="22">
        <v>20</v>
      </c>
      <c r="G298" s="19" t="s">
        <v>339</v>
      </c>
    </row>
    <row r="299" spans="2:7" s="10" customFormat="1" ht="94.5">
      <c r="B299" s="11">
        <f t="shared" si="8"/>
        <v>257</v>
      </c>
      <c r="C299" s="16" t="s">
        <v>416</v>
      </c>
      <c r="D299" s="11" t="s">
        <v>415</v>
      </c>
      <c r="E299" s="22">
        <v>30</v>
      </c>
      <c r="F299" s="22">
        <v>30</v>
      </c>
      <c r="G299" s="19" t="s">
        <v>339</v>
      </c>
    </row>
    <row r="300" spans="2:7" s="10" customFormat="1" ht="94.5">
      <c r="B300" s="11">
        <f aca="true" t="shared" si="9" ref="B300:B331">B299+1</f>
        <v>258</v>
      </c>
      <c r="C300" s="16" t="s">
        <v>414</v>
      </c>
      <c r="D300" s="11" t="s">
        <v>413</v>
      </c>
      <c r="E300" s="22">
        <v>50</v>
      </c>
      <c r="F300" s="22">
        <v>50</v>
      </c>
      <c r="G300" s="19" t="s">
        <v>339</v>
      </c>
    </row>
    <row r="301" spans="2:7" s="10" customFormat="1" ht="94.5">
      <c r="B301" s="11">
        <f t="shared" si="9"/>
        <v>259</v>
      </c>
      <c r="C301" s="16" t="s">
        <v>412</v>
      </c>
      <c r="D301" s="11" t="s">
        <v>384</v>
      </c>
      <c r="E301" s="22">
        <v>50</v>
      </c>
      <c r="F301" s="22">
        <v>50</v>
      </c>
      <c r="G301" s="19" t="s">
        <v>339</v>
      </c>
    </row>
    <row r="302" spans="2:7" s="10" customFormat="1" ht="94.5">
      <c r="B302" s="11">
        <f t="shared" si="9"/>
        <v>260</v>
      </c>
      <c r="C302" s="16" t="s">
        <v>411</v>
      </c>
      <c r="D302" s="11" t="s">
        <v>410</v>
      </c>
      <c r="E302" s="22">
        <v>25</v>
      </c>
      <c r="F302" s="22">
        <v>25</v>
      </c>
      <c r="G302" s="19" t="s">
        <v>339</v>
      </c>
    </row>
    <row r="303" spans="2:7" s="10" customFormat="1" ht="96.75" customHeight="1">
      <c r="B303" s="11">
        <v>261</v>
      </c>
      <c r="C303" s="16" t="s">
        <v>561</v>
      </c>
      <c r="D303" s="11" t="s">
        <v>409</v>
      </c>
      <c r="E303" s="22">
        <v>37.4</v>
      </c>
      <c r="F303" s="22">
        <v>37.3</v>
      </c>
      <c r="G303" s="19" t="s">
        <v>339</v>
      </c>
    </row>
    <row r="304" spans="2:7" s="10" customFormat="1" ht="94.5">
      <c r="B304" s="11">
        <v>262</v>
      </c>
      <c r="C304" s="16" t="s">
        <v>562</v>
      </c>
      <c r="D304" s="11" t="s">
        <v>324</v>
      </c>
      <c r="E304" s="22">
        <v>26.6</v>
      </c>
      <c r="F304" s="22">
        <v>26.5</v>
      </c>
      <c r="G304" s="19" t="s">
        <v>339</v>
      </c>
    </row>
    <row r="305" spans="2:7" s="10" customFormat="1" ht="94.5">
      <c r="B305" s="11">
        <f t="shared" si="9"/>
        <v>263</v>
      </c>
      <c r="C305" s="16" t="s">
        <v>408</v>
      </c>
      <c r="D305" s="11" t="s">
        <v>407</v>
      </c>
      <c r="E305" s="22">
        <v>25</v>
      </c>
      <c r="F305" s="22">
        <v>25</v>
      </c>
      <c r="G305" s="19" t="s">
        <v>339</v>
      </c>
    </row>
    <row r="306" spans="2:7" s="10" customFormat="1" ht="78.75">
      <c r="B306" s="11">
        <f t="shared" si="9"/>
        <v>264</v>
      </c>
      <c r="C306" s="16" t="s">
        <v>406</v>
      </c>
      <c r="D306" s="11" t="s">
        <v>405</v>
      </c>
      <c r="E306" s="22">
        <v>40</v>
      </c>
      <c r="F306" s="22">
        <v>40</v>
      </c>
      <c r="G306" s="19" t="s">
        <v>339</v>
      </c>
    </row>
    <row r="307" spans="2:7" s="10" customFormat="1" ht="94.5">
      <c r="B307" s="11">
        <v>265</v>
      </c>
      <c r="C307" s="16" t="s">
        <v>563</v>
      </c>
      <c r="D307" s="11" t="s">
        <v>404</v>
      </c>
      <c r="E307" s="22">
        <v>42</v>
      </c>
      <c r="F307" s="22">
        <v>42</v>
      </c>
      <c r="G307" s="19" t="s">
        <v>339</v>
      </c>
    </row>
    <row r="308" spans="2:7" s="10" customFormat="1" ht="94.5">
      <c r="B308" s="11">
        <f t="shared" si="9"/>
        <v>266</v>
      </c>
      <c r="C308" s="16" t="s">
        <v>403</v>
      </c>
      <c r="D308" s="11" t="s">
        <v>402</v>
      </c>
      <c r="E308" s="22">
        <v>40</v>
      </c>
      <c r="F308" s="22">
        <v>40</v>
      </c>
      <c r="G308" s="19" t="s">
        <v>339</v>
      </c>
    </row>
    <row r="309" spans="2:7" s="10" customFormat="1" ht="94.5">
      <c r="B309" s="11">
        <f t="shared" si="9"/>
        <v>267</v>
      </c>
      <c r="C309" s="16" t="s">
        <v>401</v>
      </c>
      <c r="D309" s="11" t="s">
        <v>400</v>
      </c>
      <c r="E309" s="22">
        <v>60</v>
      </c>
      <c r="F309" s="22">
        <v>60</v>
      </c>
      <c r="G309" s="19" t="s">
        <v>339</v>
      </c>
    </row>
    <row r="310" spans="2:7" s="10" customFormat="1" ht="94.5">
      <c r="B310" s="11">
        <f t="shared" si="9"/>
        <v>268</v>
      </c>
      <c r="C310" s="16" t="s">
        <v>399</v>
      </c>
      <c r="D310" s="11" t="s">
        <v>398</v>
      </c>
      <c r="E310" s="22">
        <v>30</v>
      </c>
      <c r="F310" s="22">
        <v>30</v>
      </c>
      <c r="G310" s="19" t="s">
        <v>339</v>
      </c>
    </row>
    <row r="311" spans="2:7" s="10" customFormat="1" ht="94.5">
      <c r="B311" s="11">
        <v>269</v>
      </c>
      <c r="C311" s="16" t="s">
        <v>564</v>
      </c>
      <c r="D311" s="11" t="s">
        <v>385</v>
      </c>
      <c r="E311" s="22">
        <v>34.8</v>
      </c>
      <c r="F311" s="22">
        <v>34.8</v>
      </c>
      <c r="G311" s="19" t="s">
        <v>336</v>
      </c>
    </row>
    <row r="312" spans="2:7" s="10" customFormat="1" ht="94.5">
      <c r="B312" s="11">
        <f t="shared" si="9"/>
        <v>270</v>
      </c>
      <c r="C312" s="16" t="s">
        <v>397</v>
      </c>
      <c r="D312" s="11" t="s">
        <v>396</v>
      </c>
      <c r="E312" s="22">
        <v>50</v>
      </c>
      <c r="F312" s="22">
        <v>50</v>
      </c>
      <c r="G312" s="19" t="s">
        <v>336</v>
      </c>
    </row>
    <row r="313" spans="2:7" s="10" customFormat="1" ht="94.5">
      <c r="B313" s="11">
        <f t="shared" si="9"/>
        <v>271</v>
      </c>
      <c r="C313" s="16" t="s">
        <v>395</v>
      </c>
      <c r="D313" s="11" t="s">
        <v>394</v>
      </c>
      <c r="E313" s="22">
        <v>42</v>
      </c>
      <c r="F313" s="22">
        <v>42</v>
      </c>
      <c r="G313" s="19" t="s">
        <v>339</v>
      </c>
    </row>
    <row r="314" spans="2:7" s="10" customFormat="1" ht="78.75">
      <c r="B314" s="11">
        <v>272</v>
      </c>
      <c r="C314" s="16" t="s">
        <v>565</v>
      </c>
      <c r="D314" s="11" t="s">
        <v>393</v>
      </c>
      <c r="E314" s="22">
        <v>7.5</v>
      </c>
      <c r="F314" s="22">
        <v>7.4</v>
      </c>
      <c r="G314" s="19" t="s">
        <v>380</v>
      </c>
    </row>
    <row r="315" spans="2:7" s="10" customFormat="1" ht="81" customHeight="1">
      <c r="B315" s="11">
        <v>273</v>
      </c>
      <c r="C315" s="16" t="s">
        <v>566</v>
      </c>
      <c r="D315" s="11" t="s">
        <v>381</v>
      </c>
      <c r="E315" s="22">
        <v>3</v>
      </c>
      <c r="F315" s="22">
        <v>3</v>
      </c>
      <c r="G315" s="19" t="s">
        <v>380</v>
      </c>
    </row>
    <row r="316" spans="2:7" s="10" customFormat="1" ht="94.5">
      <c r="B316" s="11">
        <f t="shared" si="9"/>
        <v>274</v>
      </c>
      <c r="C316" s="16" t="s">
        <v>392</v>
      </c>
      <c r="D316" s="11" t="s">
        <v>391</v>
      </c>
      <c r="E316" s="22">
        <v>36</v>
      </c>
      <c r="F316" s="22">
        <v>36</v>
      </c>
      <c r="G316" s="19" t="s">
        <v>339</v>
      </c>
    </row>
    <row r="317" spans="2:7" s="10" customFormat="1" ht="81.75" customHeight="1">
      <c r="B317" s="11">
        <f t="shared" si="9"/>
        <v>275</v>
      </c>
      <c r="C317" s="16" t="s">
        <v>390</v>
      </c>
      <c r="D317" s="11" t="s">
        <v>389</v>
      </c>
      <c r="E317" s="22">
        <v>70</v>
      </c>
      <c r="F317" s="22">
        <v>70</v>
      </c>
      <c r="G317" s="19" t="s">
        <v>339</v>
      </c>
    </row>
    <row r="318" spans="2:7" s="10" customFormat="1" ht="78.75">
      <c r="B318" s="11">
        <v>276</v>
      </c>
      <c r="C318" s="16" t="s">
        <v>567</v>
      </c>
      <c r="D318" s="11" t="s">
        <v>382</v>
      </c>
      <c r="E318" s="22">
        <v>80</v>
      </c>
      <c r="F318" s="22">
        <v>80</v>
      </c>
      <c r="G318" s="19" t="s">
        <v>339</v>
      </c>
    </row>
    <row r="319" spans="2:7" s="10" customFormat="1" ht="78.75">
      <c r="B319" s="11">
        <v>277</v>
      </c>
      <c r="C319" s="16" t="s">
        <v>568</v>
      </c>
      <c r="D319" s="11" t="s">
        <v>382</v>
      </c>
      <c r="E319" s="22">
        <v>56</v>
      </c>
      <c r="F319" s="22">
        <v>56</v>
      </c>
      <c r="G319" s="19" t="s">
        <v>339</v>
      </c>
    </row>
    <row r="320" spans="2:7" s="10" customFormat="1" ht="78.75">
      <c r="B320" s="11">
        <v>278</v>
      </c>
      <c r="C320" s="16" t="s">
        <v>569</v>
      </c>
      <c r="D320" s="11" t="s">
        <v>383</v>
      </c>
      <c r="E320" s="22">
        <v>36.5</v>
      </c>
      <c r="F320" s="22">
        <v>36.5</v>
      </c>
      <c r="G320" s="19" t="s">
        <v>336</v>
      </c>
    </row>
    <row r="321" spans="2:7" s="10" customFormat="1" ht="78.75">
      <c r="B321" s="11">
        <v>279</v>
      </c>
      <c r="C321" s="16" t="s">
        <v>388</v>
      </c>
      <c r="D321" s="11" t="s">
        <v>28</v>
      </c>
      <c r="E321" s="22">
        <v>31.6</v>
      </c>
      <c r="F321" s="22">
        <v>31.5</v>
      </c>
      <c r="G321" s="19" t="s">
        <v>339</v>
      </c>
    </row>
    <row r="322" spans="2:7" s="10" customFormat="1" ht="47.25">
      <c r="B322" s="11">
        <f t="shared" si="9"/>
        <v>280</v>
      </c>
      <c r="C322" s="16" t="s">
        <v>387</v>
      </c>
      <c r="D322" s="11" t="s">
        <v>386</v>
      </c>
      <c r="E322" s="15">
        <v>1200</v>
      </c>
      <c r="F322" s="15">
        <v>1200</v>
      </c>
      <c r="G322" s="19" t="s">
        <v>339</v>
      </c>
    </row>
    <row r="323" spans="2:7" ht="94.5">
      <c r="B323" s="11">
        <v>281</v>
      </c>
      <c r="C323" s="16" t="s">
        <v>564</v>
      </c>
      <c r="D323" s="11" t="s">
        <v>385</v>
      </c>
      <c r="E323" s="22">
        <v>17.4</v>
      </c>
      <c r="F323" s="22">
        <v>17.4</v>
      </c>
      <c r="G323" s="19" t="s">
        <v>336</v>
      </c>
    </row>
    <row r="324" spans="2:7" ht="94.5">
      <c r="B324" s="11">
        <v>282</v>
      </c>
      <c r="C324" s="16" t="s">
        <v>570</v>
      </c>
      <c r="D324" s="11" t="s">
        <v>384</v>
      </c>
      <c r="E324" s="22">
        <v>53.3</v>
      </c>
      <c r="F324" s="22">
        <v>53.3</v>
      </c>
      <c r="G324" s="19" t="s">
        <v>339</v>
      </c>
    </row>
    <row r="325" spans="2:7" ht="78.75">
      <c r="B325" s="11">
        <f t="shared" si="9"/>
        <v>283</v>
      </c>
      <c r="C325" s="16" t="s">
        <v>29</v>
      </c>
      <c r="D325" s="11" t="s">
        <v>383</v>
      </c>
      <c r="E325" s="22">
        <v>25</v>
      </c>
      <c r="F325" s="22">
        <v>25</v>
      </c>
      <c r="G325" s="19" t="s">
        <v>336</v>
      </c>
    </row>
    <row r="326" spans="2:7" ht="78.75">
      <c r="B326" s="11">
        <v>284</v>
      </c>
      <c r="C326" s="16" t="s">
        <v>571</v>
      </c>
      <c r="D326" s="11" t="s">
        <v>382</v>
      </c>
      <c r="E326" s="22">
        <v>100</v>
      </c>
      <c r="F326" s="22">
        <v>100</v>
      </c>
      <c r="G326" s="19" t="s">
        <v>339</v>
      </c>
    </row>
    <row r="327" spans="2:7" ht="81" customHeight="1">
      <c r="B327" s="11">
        <v>285</v>
      </c>
      <c r="C327" s="16" t="s">
        <v>566</v>
      </c>
      <c r="D327" s="11" t="s">
        <v>381</v>
      </c>
      <c r="E327" s="22">
        <v>19</v>
      </c>
      <c r="F327" s="22">
        <v>18.9</v>
      </c>
      <c r="G327" s="19" t="s">
        <v>380</v>
      </c>
    </row>
    <row r="328" spans="2:7" ht="95.25" customHeight="1">
      <c r="B328" s="11">
        <v>286</v>
      </c>
      <c r="C328" s="16" t="s">
        <v>379</v>
      </c>
      <c r="D328" s="11" t="s">
        <v>378</v>
      </c>
      <c r="E328" s="22">
        <v>9.8</v>
      </c>
      <c r="F328" s="22">
        <v>9.7</v>
      </c>
      <c r="G328" s="19" t="s">
        <v>339</v>
      </c>
    </row>
    <row r="329" spans="2:7" s="10" customFormat="1" ht="78.75">
      <c r="B329" s="11">
        <f t="shared" si="9"/>
        <v>287</v>
      </c>
      <c r="C329" s="16" t="s">
        <v>377</v>
      </c>
      <c r="D329" s="11" t="s">
        <v>376</v>
      </c>
      <c r="E329" s="22">
        <v>50</v>
      </c>
      <c r="F329" s="22">
        <v>50</v>
      </c>
      <c r="G329" s="19" t="s">
        <v>336</v>
      </c>
    </row>
    <row r="330" spans="2:7" s="10" customFormat="1" ht="84" customHeight="1">
      <c r="B330" s="11">
        <f t="shared" si="9"/>
        <v>288</v>
      </c>
      <c r="C330" s="16" t="s">
        <v>375</v>
      </c>
      <c r="D330" s="11" t="s">
        <v>372</v>
      </c>
      <c r="E330" s="22">
        <v>200</v>
      </c>
      <c r="F330" s="22">
        <v>200</v>
      </c>
      <c r="G330" s="19" t="s">
        <v>339</v>
      </c>
    </row>
    <row r="331" spans="2:7" s="10" customFormat="1" ht="81" customHeight="1">
      <c r="B331" s="11">
        <f t="shared" si="9"/>
        <v>289</v>
      </c>
      <c r="C331" s="16" t="s">
        <v>374</v>
      </c>
      <c r="D331" s="11" t="s">
        <v>372</v>
      </c>
      <c r="E331" s="22">
        <v>200</v>
      </c>
      <c r="F331" s="22">
        <v>200</v>
      </c>
      <c r="G331" s="19" t="s">
        <v>339</v>
      </c>
    </row>
    <row r="332" spans="2:7" s="10" customFormat="1" ht="78.75">
      <c r="B332" s="11">
        <v>290</v>
      </c>
      <c r="C332" s="16" t="s">
        <v>572</v>
      </c>
      <c r="D332" s="11" t="s">
        <v>348</v>
      </c>
      <c r="E332" s="30">
        <v>13.1</v>
      </c>
      <c r="F332" s="30">
        <v>13.1</v>
      </c>
      <c r="G332" s="19" t="s">
        <v>336</v>
      </c>
    </row>
    <row r="333" spans="2:7" s="10" customFormat="1" ht="78.75">
      <c r="B333" s="11">
        <v>291</v>
      </c>
      <c r="C333" s="16" t="s">
        <v>573</v>
      </c>
      <c r="D333" s="11" t="s">
        <v>352</v>
      </c>
      <c r="E333" s="30">
        <v>70.1</v>
      </c>
      <c r="F333" s="30">
        <v>70.1</v>
      </c>
      <c r="G333" s="19" t="s">
        <v>336</v>
      </c>
    </row>
    <row r="334" spans="2:7" s="10" customFormat="1" ht="94.5">
      <c r="B334" s="11">
        <f aca="true" t="shared" si="10" ref="B334:B360">B333+1</f>
        <v>292</v>
      </c>
      <c r="C334" s="16" t="s">
        <v>373</v>
      </c>
      <c r="D334" s="11" t="s">
        <v>372</v>
      </c>
      <c r="E334" s="30">
        <v>40</v>
      </c>
      <c r="F334" s="30">
        <v>40</v>
      </c>
      <c r="G334" s="19" t="s">
        <v>339</v>
      </c>
    </row>
    <row r="335" spans="2:7" s="10" customFormat="1" ht="78.75">
      <c r="B335" s="11">
        <v>293</v>
      </c>
      <c r="C335" s="16" t="s">
        <v>574</v>
      </c>
      <c r="D335" s="11" t="s">
        <v>575</v>
      </c>
      <c r="E335" s="30">
        <v>145.6</v>
      </c>
      <c r="F335" s="30">
        <v>145.5</v>
      </c>
      <c r="G335" s="19" t="s">
        <v>339</v>
      </c>
    </row>
    <row r="336" spans="2:7" ht="63.75" customHeight="1">
      <c r="B336" s="11">
        <f t="shared" si="10"/>
        <v>294</v>
      </c>
      <c r="C336" s="16" t="s">
        <v>371</v>
      </c>
      <c r="D336" s="11" t="s">
        <v>370</v>
      </c>
      <c r="E336" s="22">
        <v>80</v>
      </c>
      <c r="F336" s="22">
        <v>80</v>
      </c>
      <c r="G336" s="19" t="s">
        <v>336</v>
      </c>
    </row>
    <row r="337" spans="2:7" ht="78.75">
      <c r="B337" s="11">
        <f t="shared" si="10"/>
        <v>295</v>
      </c>
      <c r="C337" s="16" t="s">
        <v>369</v>
      </c>
      <c r="D337" s="11" t="s">
        <v>368</v>
      </c>
      <c r="E337" s="22">
        <v>70</v>
      </c>
      <c r="F337" s="22">
        <v>70</v>
      </c>
      <c r="G337" s="19" t="s">
        <v>336</v>
      </c>
    </row>
    <row r="338" spans="2:7" s="10" customFormat="1" ht="94.5">
      <c r="B338" s="11">
        <f t="shared" si="10"/>
        <v>296</v>
      </c>
      <c r="C338" s="16" t="s">
        <v>367</v>
      </c>
      <c r="D338" s="11" t="s">
        <v>366</v>
      </c>
      <c r="E338" s="15">
        <v>10</v>
      </c>
      <c r="F338" s="15">
        <v>10</v>
      </c>
      <c r="G338" s="19" t="s">
        <v>339</v>
      </c>
    </row>
    <row r="339" spans="2:7" s="10" customFormat="1" ht="78.75">
      <c r="B339" s="11">
        <f t="shared" si="10"/>
        <v>297</v>
      </c>
      <c r="C339" s="16" t="s">
        <v>365</v>
      </c>
      <c r="D339" s="11" t="s">
        <v>364</v>
      </c>
      <c r="E339" s="15">
        <v>10</v>
      </c>
      <c r="F339" s="15">
        <v>10</v>
      </c>
      <c r="G339" s="19" t="s">
        <v>336</v>
      </c>
    </row>
    <row r="340" spans="2:7" s="10" customFormat="1" ht="47.25">
      <c r="B340" s="11">
        <v>298</v>
      </c>
      <c r="C340" s="16" t="s">
        <v>576</v>
      </c>
      <c r="D340" s="11" t="s">
        <v>302</v>
      </c>
      <c r="E340" s="15">
        <v>280</v>
      </c>
      <c r="F340" s="15">
        <v>280</v>
      </c>
      <c r="G340" s="19" t="s">
        <v>339</v>
      </c>
    </row>
    <row r="341" spans="2:7" s="10" customFormat="1" ht="94.5">
      <c r="B341" s="11">
        <v>299</v>
      </c>
      <c r="C341" s="16" t="s">
        <v>577</v>
      </c>
      <c r="D341" s="11" t="s">
        <v>342</v>
      </c>
      <c r="E341" s="22">
        <v>40.2</v>
      </c>
      <c r="F341" s="22">
        <v>36.8</v>
      </c>
      <c r="G341" s="19" t="s">
        <v>336</v>
      </c>
    </row>
    <row r="342" spans="2:7" s="10" customFormat="1" ht="81" customHeight="1">
      <c r="B342" s="11">
        <f t="shared" si="10"/>
        <v>300</v>
      </c>
      <c r="C342" s="16" t="s">
        <v>363</v>
      </c>
      <c r="D342" s="11" t="s">
        <v>362</v>
      </c>
      <c r="E342" s="22">
        <v>25</v>
      </c>
      <c r="F342" s="22">
        <v>25</v>
      </c>
      <c r="G342" s="19" t="s">
        <v>339</v>
      </c>
    </row>
    <row r="343" spans="2:7" s="10" customFormat="1" ht="78.75">
      <c r="B343" s="11">
        <f t="shared" si="10"/>
        <v>301</v>
      </c>
      <c r="C343" s="16" t="s">
        <v>361</v>
      </c>
      <c r="D343" s="11" t="s">
        <v>360</v>
      </c>
      <c r="E343" s="22">
        <v>325</v>
      </c>
      <c r="F343" s="22">
        <v>325</v>
      </c>
      <c r="G343" s="19" t="s">
        <v>336</v>
      </c>
    </row>
    <row r="344" spans="2:7" s="10" customFormat="1" ht="78.75">
      <c r="B344" s="11">
        <v>302</v>
      </c>
      <c r="C344" s="16" t="s">
        <v>578</v>
      </c>
      <c r="D344" s="11" t="s">
        <v>359</v>
      </c>
      <c r="E344" s="22">
        <v>127.3</v>
      </c>
      <c r="F344" s="22">
        <v>127.3</v>
      </c>
      <c r="G344" s="19" t="s">
        <v>336</v>
      </c>
    </row>
    <row r="345" spans="2:7" s="10" customFormat="1" ht="80.25" customHeight="1">
      <c r="B345" s="11">
        <f t="shared" si="10"/>
        <v>303</v>
      </c>
      <c r="C345" s="16" t="s">
        <v>358</v>
      </c>
      <c r="D345" s="11" t="s">
        <v>346</v>
      </c>
      <c r="E345" s="22">
        <v>500</v>
      </c>
      <c r="F345" s="22">
        <v>500</v>
      </c>
      <c r="G345" s="29" t="s">
        <v>336</v>
      </c>
    </row>
    <row r="346" spans="2:7" s="10" customFormat="1" ht="94.5">
      <c r="B346" s="11">
        <v>304</v>
      </c>
      <c r="C346" s="16" t="s">
        <v>579</v>
      </c>
      <c r="D346" s="11" t="s">
        <v>342</v>
      </c>
      <c r="E346" s="22">
        <v>6.7</v>
      </c>
      <c r="F346" s="22">
        <v>6.7</v>
      </c>
      <c r="G346" s="29" t="s">
        <v>336</v>
      </c>
    </row>
    <row r="347" spans="2:7" s="10" customFormat="1" ht="78.75">
      <c r="B347" s="11">
        <f t="shared" si="10"/>
        <v>305</v>
      </c>
      <c r="C347" s="16" t="s">
        <v>357</v>
      </c>
      <c r="D347" s="11" t="s">
        <v>356</v>
      </c>
      <c r="E347" s="22">
        <v>320</v>
      </c>
      <c r="F347" s="22">
        <v>320</v>
      </c>
      <c r="G347" s="19" t="s">
        <v>339</v>
      </c>
    </row>
    <row r="348" spans="2:7" s="10" customFormat="1" ht="78.75">
      <c r="B348" s="11">
        <f t="shared" si="10"/>
        <v>306</v>
      </c>
      <c r="C348" s="16" t="s">
        <v>355</v>
      </c>
      <c r="D348" s="11" t="s">
        <v>354</v>
      </c>
      <c r="E348" s="22">
        <v>30</v>
      </c>
      <c r="F348" s="22">
        <v>30</v>
      </c>
      <c r="G348" s="19" t="s">
        <v>339</v>
      </c>
    </row>
    <row r="349" spans="2:7" s="10" customFormat="1" ht="81" customHeight="1">
      <c r="B349" s="11">
        <f t="shared" si="10"/>
        <v>307</v>
      </c>
      <c r="C349" s="16" t="s">
        <v>353</v>
      </c>
      <c r="D349" s="11" t="s">
        <v>346</v>
      </c>
      <c r="E349" s="22">
        <v>50</v>
      </c>
      <c r="F349" s="22">
        <v>50</v>
      </c>
      <c r="G349" s="29" t="s">
        <v>339</v>
      </c>
    </row>
    <row r="350" spans="2:7" s="10" customFormat="1" ht="78.75">
      <c r="B350" s="11">
        <v>308</v>
      </c>
      <c r="C350" s="16" t="s">
        <v>573</v>
      </c>
      <c r="D350" s="11" t="s">
        <v>352</v>
      </c>
      <c r="E350" s="22">
        <v>35.1</v>
      </c>
      <c r="F350" s="22">
        <v>35.1</v>
      </c>
      <c r="G350" s="29" t="s">
        <v>336</v>
      </c>
    </row>
    <row r="351" spans="2:7" s="10" customFormat="1" ht="78.75">
      <c r="B351" s="11">
        <v>309</v>
      </c>
      <c r="C351" s="16" t="s">
        <v>580</v>
      </c>
      <c r="D351" s="11" t="s">
        <v>351</v>
      </c>
      <c r="E351" s="22">
        <v>44.3</v>
      </c>
      <c r="F351" s="22">
        <v>44.2</v>
      </c>
      <c r="G351" s="29" t="s">
        <v>336</v>
      </c>
    </row>
    <row r="352" spans="2:7" s="10" customFormat="1" ht="78.75">
      <c r="B352" s="11">
        <v>310</v>
      </c>
      <c r="C352" s="16" t="s">
        <v>581</v>
      </c>
      <c r="D352" s="11" t="s">
        <v>299</v>
      </c>
      <c r="E352" s="22">
        <v>63.4</v>
      </c>
      <c r="F352" s="22">
        <v>63.4</v>
      </c>
      <c r="G352" s="29" t="s">
        <v>336</v>
      </c>
    </row>
    <row r="353" spans="2:7" s="10" customFormat="1" ht="78.75">
      <c r="B353" s="11">
        <v>311</v>
      </c>
      <c r="C353" s="16" t="s">
        <v>582</v>
      </c>
      <c r="D353" s="11" t="s">
        <v>350</v>
      </c>
      <c r="E353" s="22">
        <v>36.3</v>
      </c>
      <c r="F353" s="22">
        <v>36.3</v>
      </c>
      <c r="G353" s="29" t="s">
        <v>336</v>
      </c>
    </row>
    <row r="354" spans="2:7" s="10" customFormat="1" ht="78.75">
      <c r="B354" s="11">
        <v>312</v>
      </c>
      <c r="C354" s="16" t="s">
        <v>583</v>
      </c>
      <c r="D354" s="11" t="s">
        <v>349</v>
      </c>
      <c r="E354" s="22">
        <v>68.7</v>
      </c>
      <c r="F354" s="22">
        <v>68.7</v>
      </c>
      <c r="G354" s="29" t="s">
        <v>336</v>
      </c>
    </row>
    <row r="355" spans="2:7" s="10" customFormat="1" ht="78.75">
      <c r="B355" s="11">
        <v>313</v>
      </c>
      <c r="C355" s="16" t="s">
        <v>572</v>
      </c>
      <c r="D355" s="11" t="s">
        <v>348</v>
      </c>
      <c r="E355" s="22">
        <v>32.9</v>
      </c>
      <c r="F355" s="22">
        <v>32.9</v>
      </c>
      <c r="G355" s="29" t="s">
        <v>336</v>
      </c>
    </row>
    <row r="356" spans="2:7" s="10" customFormat="1" ht="94.5">
      <c r="B356" s="11">
        <f t="shared" si="10"/>
        <v>314</v>
      </c>
      <c r="C356" s="16" t="s">
        <v>347</v>
      </c>
      <c r="D356" s="11" t="s">
        <v>346</v>
      </c>
      <c r="E356" s="22">
        <v>50</v>
      </c>
      <c r="F356" s="22">
        <v>50</v>
      </c>
      <c r="G356" s="17" t="s">
        <v>339</v>
      </c>
    </row>
    <row r="357" spans="2:7" s="10" customFormat="1" ht="78.75">
      <c r="B357" s="11">
        <f t="shared" si="10"/>
        <v>315</v>
      </c>
      <c r="C357" s="16" t="s">
        <v>345</v>
      </c>
      <c r="D357" s="11" t="s">
        <v>344</v>
      </c>
      <c r="E357" s="22">
        <v>100</v>
      </c>
      <c r="F357" s="22">
        <v>100</v>
      </c>
      <c r="G357" s="17" t="s">
        <v>339</v>
      </c>
    </row>
    <row r="358" spans="2:7" s="10" customFormat="1" ht="78.75">
      <c r="B358" s="11">
        <f t="shared" si="10"/>
        <v>316</v>
      </c>
      <c r="C358" s="16" t="s">
        <v>343</v>
      </c>
      <c r="D358" s="11" t="s">
        <v>342</v>
      </c>
      <c r="E358" s="22">
        <v>10</v>
      </c>
      <c r="F358" s="22">
        <v>10</v>
      </c>
      <c r="G358" s="17" t="s">
        <v>336</v>
      </c>
    </row>
    <row r="359" spans="2:7" s="10" customFormat="1" ht="94.5">
      <c r="B359" s="11">
        <f t="shared" si="10"/>
        <v>317</v>
      </c>
      <c r="C359" s="16" t="s">
        <v>341</v>
      </c>
      <c r="D359" s="11" t="s">
        <v>340</v>
      </c>
      <c r="E359" s="22">
        <v>10</v>
      </c>
      <c r="F359" s="22">
        <v>10</v>
      </c>
      <c r="G359" s="19" t="s">
        <v>339</v>
      </c>
    </row>
    <row r="360" spans="2:7" s="10" customFormat="1" ht="63">
      <c r="B360" s="11">
        <f t="shared" si="10"/>
        <v>318</v>
      </c>
      <c r="C360" s="16" t="s">
        <v>338</v>
      </c>
      <c r="D360" s="11" t="s">
        <v>337</v>
      </c>
      <c r="E360" s="22">
        <v>41</v>
      </c>
      <c r="F360" s="22">
        <v>41</v>
      </c>
      <c r="G360" s="19" t="s">
        <v>336</v>
      </c>
    </row>
    <row r="361" spans="2:7" s="10" customFormat="1" ht="47.25">
      <c r="B361" s="11" t="s">
        <v>584</v>
      </c>
      <c r="C361" s="16" t="s">
        <v>585</v>
      </c>
      <c r="D361" s="11" t="s">
        <v>327</v>
      </c>
      <c r="E361" s="22">
        <v>200</v>
      </c>
      <c r="F361" s="22">
        <v>200</v>
      </c>
      <c r="G361" s="17" t="s">
        <v>339</v>
      </c>
    </row>
    <row r="362" spans="2:7" s="10" customFormat="1" ht="94.5">
      <c r="B362" s="11" t="s">
        <v>586</v>
      </c>
      <c r="C362" s="16" t="s">
        <v>587</v>
      </c>
      <c r="D362" s="11" t="s">
        <v>588</v>
      </c>
      <c r="E362" s="22">
        <v>30</v>
      </c>
      <c r="F362" s="22">
        <v>30</v>
      </c>
      <c r="G362" s="17" t="s">
        <v>339</v>
      </c>
    </row>
    <row r="363" spans="2:7" s="10" customFormat="1" ht="68.25" customHeight="1">
      <c r="B363" s="11" t="s">
        <v>589</v>
      </c>
      <c r="C363" s="16" t="s">
        <v>590</v>
      </c>
      <c r="D363" s="11" t="s">
        <v>591</v>
      </c>
      <c r="E363" s="22">
        <v>24</v>
      </c>
      <c r="F363" s="22">
        <v>24</v>
      </c>
      <c r="G363" s="17" t="s">
        <v>339</v>
      </c>
    </row>
    <row r="364" spans="2:7" s="10" customFormat="1" ht="47.25">
      <c r="B364" s="11" t="s">
        <v>592</v>
      </c>
      <c r="C364" s="16" t="s">
        <v>593</v>
      </c>
      <c r="D364" s="11" t="s">
        <v>327</v>
      </c>
      <c r="E364" s="22">
        <v>200</v>
      </c>
      <c r="F364" s="22">
        <v>200</v>
      </c>
      <c r="G364" s="17" t="s">
        <v>339</v>
      </c>
    </row>
    <row r="365" spans="2:7" s="10" customFormat="1" ht="78.75">
      <c r="B365" s="11" t="s">
        <v>594</v>
      </c>
      <c r="C365" s="16" t="s">
        <v>595</v>
      </c>
      <c r="D365" s="11" t="s">
        <v>28</v>
      </c>
      <c r="E365" s="22">
        <v>55.5</v>
      </c>
      <c r="F365" s="22">
        <v>55.5</v>
      </c>
      <c r="G365" s="17" t="s">
        <v>339</v>
      </c>
    </row>
    <row r="366" spans="2:7" s="10" customFormat="1" ht="78.75">
      <c r="B366" s="11" t="s">
        <v>596</v>
      </c>
      <c r="C366" s="16" t="s">
        <v>597</v>
      </c>
      <c r="D366" s="11" t="s">
        <v>405</v>
      </c>
      <c r="E366" s="22">
        <v>20</v>
      </c>
      <c r="F366" s="22">
        <v>20</v>
      </c>
      <c r="G366" s="17" t="s">
        <v>339</v>
      </c>
    </row>
    <row r="367" spans="2:7" s="10" customFormat="1" ht="15.75" hidden="1">
      <c r="B367" s="11"/>
      <c r="C367" s="24" t="s">
        <v>335</v>
      </c>
      <c r="D367" s="11"/>
      <c r="E367" s="21">
        <f>SUM(E267:E366)</f>
        <v>8124.500000000001</v>
      </c>
      <c r="F367" s="21">
        <f>SUM(F267:F366)</f>
        <v>8118.1</v>
      </c>
      <c r="G367" s="19"/>
    </row>
    <row r="368" spans="2:7" s="10" customFormat="1" ht="15.75">
      <c r="B368" s="11"/>
      <c r="C368" s="24" t="s">
        <v>334</v>
      </c>
      <c r="D368" s="11"/>
      <c r="E368" s="30"/>
      <c r="F368" s="30"/>
      <c r="G368" s="19"/>
    </row>
    <row r="369" spans="2:7" s="10" customFormat="1" ht="81" customHeight="1">
      <c r="B369" s="11">
        <f>B360+1</f>
        <v>319</v>
      </c>
      <c r="C369" s="16" t="s">
        <v>598</v>
      </c>
      <c r="D369" s="11" t="s">
        <v>333</v>
      </c>
      <c r="E369" s="22">
        <v>4.4</v>
      </c>
      <c r="F369" s="22">
        <v>4.3</v>
      </c>
      <c r="G369" s="19" t="s">
        <v>311</v>
      </c>
    </row>
    <row r="370" spans="2:7" s="10" customFormat="1" ht="81" customHeight="1">
      <c r="B370" s="11">
        <f aca="true" t="shared" si="11" ref="B370:B383">B369+1</f>
        <v>320</v>
      </c>
      <c r="C370" s="16" t="s">
        <v>332</v>
      </c>
      <c r="D370" s="11" t="s">
        <v>331</v>
      </c>
      <c r="E370" s="22">
        <v>35</v>
      </c>
      <c r="F370" s="22">
        <v>35</v>
      </c>
      <c r="G370" s="19" t="s">
        <v>311</v>
      </c>
    </row>
    <row r="371" spans="2:7" s="10" customFormat="1" ht="81.75" customHeight="1">
      <c r="B371" s="11">
        <f t="shared" si="11"/>
        <v>321</v>
      </c>
      <c r="C371" s="16" t="s">
        <v>330</v>
      </c>
      <c r="D371" s="11" t="s">
        <v>329</v>
      </c>
      <c r="E371" s="22">
        <v>30</v>
      </c>
      <c r="F371" s="22">
        <v>30</v>
      </c>
      <c r="G371" s="19" t="s">
        <v>311</v>
      </c>
    </row>
    <row r="372" spans="2:7" s="10" customFormat="1" ht="47.25">
      <c r="B372" s="11">
        <f t="shared" si="11"/>
        <v>322</v>
      </c>
      <c r="C372" s="16" t="s">
        <v>328</v>
      </c>
      <c r="D372" s="11" t="s">
        <v>327</v>
      </c>
      <c r="E372" s="28">
        <v>550</v>
      </c>
      <c r="F372" s="28">
        <v>550</v>
      </c>
      <c r="G372" s="19" t="s">
        <v>311</v>
      </c>
    </row>
    <row r="373" spans="2:7" s="10" customFormat="1" ht="81.75" customHeight="1">
      <c r="B373" s="11">
        <f t="shared" si="11"/>
        <v>323</v>
      </c>
      <c r="C373" s="16" t="s">
        <v>599</v>
      </c>
      <c r="D373" s="11" t="s">
        <v>326</v>
      </c>
      <c r="E373" s="28">
        <v>9.5</v>
      </c>
      <c r="F373" s="28">
        <v>9.5</v>
      </c>
      <c r="G373" s="19" t="s">
        <v>311</v>
      </c>
    </row>
    <row r="374" spans="2:7" s="10" customFormat="1" ht="94.5">
      <c r="B374" s="11">
        <f t="shared" si="11"/>
        <v>324</v>
      </c>
      <c r="C374" s="16" t="s">
        <v>325</v>
      </c>
      <c r="D374" s="11" t="s">
        <v>324</v>
      </c>
      <c r="E374" s="22">
        <v>30</v>
      </c>
      <c r="F374" s="22">
        <v>30</v>
      </c>
      <c r="G374" s="19" t="s">
        <v>311</v>
      </c>
    </row>
    <row r="375" spans="2:7" s="10" customFormat="1" ht="94.5">
      <c r="B375" s="11">
        <v>325</v>
      </c>
      <c r="C375" s="16" t="s">
        <v>600</v>
      </c>
      <c r="D375" s="27" t="s">
        <v>601</v>
      </c>
      <c r="E375" s="22">
        <v>24.8</v>
      </c>
      <c r="F375" s="22">
        <v>24.8</v>
      </c>
      <c r="G375" s="19" t="s">
        <v>311</v>
      </c>
    </row>
    <row r="376" spans="2:7" s="10" customFormat="1" ht="78.75">
      <c r="B376" s="11">
        <v>326</v>
      </c>
      <c r="C376" s="16" t="s">
        <v>602</v>
      </c>
      <c r="D376" s="11" t="s">
        <v>603</v>
      </c>
      <c r="E376" s="22">
        <v>49.8</v>
      </c>
      <c r="F376" s="22">
        <v>49.8</v>
      </c>
      <c r="G376" s="19" t="s">
        <v>311</v>
      </c>
    </row>
    <row r="377" spans="2:7" s="10" customFormat="1" ht="94.5">
      <c r="B377" s="11">
        <v>327</v>
      </c>
      <c r="C377" s="16" t="s">
        <v>604</v>
      </c>
      <c r="D377" s="11" t="s">
        <v>313</v>
      </c>
      <c r="E377" s="22">
        <v>100.5</v>
      </c>
      <c r="F377" s="22">
        <v>100.5</v>
      </c>
      <c r="G377" s="19" t="s">
        <v>311</v>
      </c>
    </row>
    <row r="378" spans="2:7" s="10" customFormat="1" ht="78.75">
      <c r="B378" s="11">
        <f t="shared" si="11"/>
        <v>328</v>
      </c>
      <c r="C378" s="16" t="s">
        <v>323</v>
      </c>
      <c r="D378" s="11" t="s">
        <v>322</v>
      </c>
      <c r="E378" s="22">
        <v>50</v>
      </c>
      <c r="F378" s="22">
        <v>50</v>
      </c>
      <c r="G378" s="19" t="s">
        <v>311</v>
      </c>
    </row>
    <row r="379" spans="2:7" s="10" customFormat="1" ht="94.5">
      <c r="B379" s="11">
        <f t="shared" si="11"/>
        <v>329</v>
      </c>
      <c r="C379" s="16" t="s">
        <v>321</v>
      </c>
      <c r="D379" s="11" t="s">
        <v>320</v>
      </c>
      <c r="E379" s="22">
        <v>100</v>
      </c>
      <c r="F379" s="22">
        <v>100</v>
      </c>
      <c r="G379" s="19" t="s">
        <v>311</v>
      </c>
    </row>
    <row r="380" spans="2:7" s="10" customFormat="1" ht="63">
      <c r="B380" s="11">
        <f t="shared" si="11"/>
        <v>330</v>
      </c>
      <c r="C380" s="16" t="s">
        <v>319</v>
      </c>
      <c r="D380" s="11" t="s">
        <v>318</v>
      </c>
      <c r="E380" s="22">
        <v>50</v>
      </c>
      <c r="F380" s="22">
        <v>50</v>
      </c>
      <c r="G380" s="19" t="s">
        <v>311</v>
      </c>
    </row>
    <row r="381" spans="2:7" s="10" customFormat="1" ht="110.25">
      <c r="B381" s="11">
        <f t="shared" si="11"/>
        <v>331</v>
      </c>
      <c r="C381" s="16" t="s">
        <v>317</v>
      </c>
      <c r="D381" s="11" t="s">
        <v>316</v>
      </c>
      <c r="E381" s="15">
        <v>10</v>
      </c>
      <c r="F381" s="15">
        <v>10</v>
      </c>
      <c r="G381" s="19" t="s">
        <v>311</v>
      </c>
    </row>
    <row r="382" spans="2:7" s="10" customFormat="1" ht="94.5">
      <c r="B382" s="11">
        <v>332</v>
      </c>
      <c r="C382" s="16" t="s">
        <v>605</v>
      </c>
      <c r="D382" s="11" t="s">
        <v>601</v>
      </c>
      <c r="E382" s="22">
        <v>49.5</v>
      </c>
      <c r="F382" s="22">
        <v>49.4</v>
      </c>
      <c r="G382" s="19" t="s">
        <v>311</v>
      </c>
    </row>
    <row r="383" spans="2:7" s="10" customFormat="1" ht="94.5">
      <c r="B383" s="11">
        <f t="shared" si="11"/>
        <v>333</v>
      </c>
      <c r="C383" s="16" t="s">
        <v>315</v>
      </c>
      <c r="D383" s="11" t="s">
        <v>314</v>
      </c>
      <c r="E383" s="22">
        <v>20</v>
      </c>
      <c r="F383" s="22">
        <v>20</v>
      </c>
      <c r="G383" s="19" t="s">
        <v>311</v>
      </c>
    </row>
    <row r="384" spans="2:7" s="10" customFormat="1" ht="94.5">
      <c r="B384" s="11">
        <v>334</v>
      </c>
      <c r="C384" s="16" t="s">
        <v>606</v>
      </c>
      <c r="D384" s="11" t="s">
        <v>312</v>
      </c>
      <c r="E384" s="22">
        <v>42.5</v>
      </c>
      <c r="F384" s="22">
        <v>42.4</v>
      </c>
      <c r="G384" s="19" t="s">
        <v>311</v>
      </c>
    </row>
    <row r="385" spans="2:7" s="10" customFormat="1" ht="78.75">
      <c r="B385" s="11" t="s">
        <v>607</v>
      </c>
      <c r="C385" s="16" t="s">
        <v>608</v>
      </c>
      <c r="D385" s="11" t="s">
        <v>299</v>
      </c>
      <c r="E385" s="22">
        <v>99.3</v>
      </c>
      <c r="F385" s="22">
        <v>99.3</v>
      </c>
      <c r="G385" s="19" t="s">
        <v>311</v>
      </c>
    </row>
    <row r="386" spans="2:7" s="10" customFormat="1" ht="15.75" hidden="1">
      <c r="B386" s="11"/>
      <c r="C386" s="24" t="s">
        <v>310</v>
      </c>
      <c r="D386" s="11"/>
      <c r="E386" s="31">
        <f>SUM(E369:E385)</f>
        <v>1255.3</v>
      </c>
      <c r="F386" s="31">
        <f>SUM(F369:F385)</f>
        <v>1255</v>
      </c>
      <c r="G386" s="19"/>
    </row>
    <row r="387" spans="2:7" ht="15.75">
      <c r="B387" s="13"/>
      <c r="C387" s="24" t="s">
        <v>309</v>
      </c>
      <c r="D387" s="11"/>
      <c r="E387" s="15"/>
      <c r="F387" s="15"/>
      <c r="G387" s="19"/>
    </row>
    <row r="388" spans="2:7" s="10" customFormat="1" ht="47.25">
      <c r="B388" s="11">
        <f>B384+1</f>
        <v>335</v>
      </c>
      <c r="C388" s="16" t="s">
        <v>308</v>
      </c>
      <c r="D388" s="11" t="s">
        <v>307</v>
      </c>
      <c r="E388" s="22">
        <v>50</v>
      </c>
      <c r="F388" s="22">
        <v>50</v>
      </c>
      <c r="G388" s="19" t="s">
        <v>301</v>
      </c>
    </row>
    <row r="389" spans="2:7" s="26" customFormat="1" ht="47.25">
      <c r="B389" s="11">
        <f>B388+1</f>
        <v>336</v>
      </c>
      <c r="C389" s="16" t="s">
        <v>306</v>
      </c>
      <c r="D389" s="11" t="s">
        <v>304</v>
      </c>
      <c r="E389" s="22">
        <v>70</v>
      </c>
      <c r="F389" s="22">
        <v>70</v>
      </c>
      <c r="G389" s="19" t="s">
        <v>301</v>
      </c>
    </row>
    <row r="390" spans="2:7" s="10" customFormat="1" ht="47.25">
      <c r="B390" s="11">
        <f>B389+1</f>
        <v>337</v>
      </c>
      <c r="C390" s="16" t="s">
        <v>305</v>
      </c>
      <c r="D390" s="11" t="s">
        <v>304</v>
      </c>
      <c r="E390" s="15">
        <v>161.8</v>
      </c>
      <c r="F390" s="15">
        <v>161.8</v>
      </c>
      <c r="G390" s="19" t="s">
        <v>301</v>
      </c>
    </row>
    <row r="391" spans="2:7" s="10" customFormat="1" ht="63">
      <c r="B391" s="11">
        <f>B390+1</f>
        <v>338</v>
      </c>
      <c r="C391" s="16" t="s">
        <v>303</v>
      </c>
      <c r="D391" s="11" t="s">
        <v>302</v>
      </c>
      <c r="E391" s="15">
        <v>100</v>
      </c>
      <c r="F391" s="15">
        <v>100</v>
      </c>
      <c r="G391" s="19" t="s">
        <v>301</v>
      </c>
    </row>
    <row r="392" spans="2:7" s="10" customFormat="1" ht="78.75">
      <c r="B392" s="11">
        <f>B391+1</f>
        <v>339</v>
      </c>
      <c r="C392" s="16" t="s">
        <v>300</v>
      </c>
      <c r="D392" s="11" t="s">
        <v>299</v>
      </c>
      <c r="E392" s="22">
        <v>124</v>
      </c>
      <c r="F392" s="22">
        <v>124</v>
      </c>
      <c r="G392" s="25">
        <v>1105</v>
      </c>
    </row>
    <row r="393" spans="2:7" s="10" customFormat="1" ht="47.25">
      <c r="B393" s="11">
        <f>B392+1</f>
        <v>340</v>
      </c>
      <c r="C393" s="16" t="s">
        <v>31</v>
      </c>
      <c r="D393" s="11" t="s">
        <v>327</v>
      </c>
      <c r="E393" s="22">
        <v>150</v>
      </c>
      <c r="F393" s="22">
        <v>150</v>
      </c>
      <c r="G393" s="25">
        <v>1105</v>
      </c>
    </row>
    <row r="394" spans="2:7" s="10" customFormat="1" ht="18.75" hidden="1">
      <c r="B394" s="11"/>
      <c r="C394" s="14" t="s">
        <v>298</v>
      </c>
      <c r="D394" s="11"/>
      <c r="E394" s="21">
        <f>SUM(E388:E393)</f>
        <v>655.8</v>
      </c>
      <c r="F394" s="21">
        <f>SUM(F388:F393)</f>
        <v>655.8</v>
      </c>
      <c r="G394" s="25"/>
    </row>
    <row r="395" spans="2:7" s="10" customFormat="1" ht="15.75">
      <c r="B395" s="13"/>
      <c r="C395" s="24" t="s">
        <v>297</v>
      </c>
      <c r="D395" s="11"/>
      <c r="E395" s="22"/>
      <c r="F395" s="22"/>
      <c r="G395" s="23"/>
    </row>
    <row r="396" spans="2:7" s="10" customFormat="1" ht="47.25">
      <c r="B396" s="11">
        <v>341</v>
      </c>
      <c r="C396" s="16" t="s">
        <v>609</v>
      </c>
      <c r="D396" s="11" t="s">
        <v>302</v>
      </c>
      <c r="E396" s="15">
        <v>100</v>
      </c>
      <c r="F396" s="15">
        <v>100</v>
      </c>
      <c r="G396" s="19" t="s">
        <v>296</v>
      </c>
    </row>
    <row r="397" spans="2:7" s="10" customFormat="1" ht="97.5" customHeight="1">
      <c r="B397" s="11" t="s">
        <v>610</v>
      </c>
      <c r="C397" s="16" t="s">
        <v>611</v>
      </c>
      <c r="D397" s="11" t="s">
        <v>302</v>
      </c>
      <c r="E397" s="15">
        <v>350</v>
      </c>
      <c r="F397" s="15">
        <v>350</v>
      </c>
      <c r="G397" s="19" t="s">
        <v>296</v>
      </c>
    </row>
    <row r="398" spans="2:7" s="10" customFormat="1" ht="96.75" customHeight="1">
      <c r="B398" s="11" t="s">
        <v>612</v>
      </c>
      <c r="C398" s="16" t="s">
        <v>613</v>
      </c>
      <c r="D398" s="11" t="s">
        <v>302</v>
      </c>
      <c r="E398" s="15">
        <v>75</v>
      </c>
      <c r="F398" s="15">
        <v>75</v>
      </c>
      <c r="G398" s="19" t="s">
        <v>296</v>
      </c>
    </row>
    <row r="399" spans="2:7" s="10" customFormat="1" ht="81.75" customHeight="1">
      <c r="B399" s="11" t="s">
        <v>614</v>
      </c>
      <c r="C399" s="16" t="s">
        <v>615</v>
      </c>
      <c r="D399" s="11" t="s">
        <v>327</v>
      </c>
      <c r="E399" s="15">
        <v>190</v>
      </c>
      <c r="F399" s="15">
        <v>190</v>
      </c>
      <c r="G399" s="19" t="s">
        <v>296</v>
      </c>
    </row>
    <row r="400" spans="2:7" s="10" customFormat="1" ht="18.75" hidden="1">
      <c r="B400" s="11"/>
      <c r="C400" s="14" t="s">
        <v>295</v>
      </c>
      <c r="D400" s="11"/>
      <c r="E400" s="21">
        <f>SUM(E396:E399)</f>
        <v>715</v>
      </c>
      <c r="F400" s="21">
        <f>SUM(F396:F399)</f>
        <v>715</v>
      </c>
      <c r="G400" s="19"/>
    </row>
    <row r="401" spans="2:7" s="10" customFormat="1" ht="15.75">
      <c r="B401" s="11"/>
      <c r="C401" s="24" t="s">
        <v>294</v>
      </c>
      <c r="D401" s="11"/>
      <c r="E401" s="22"/>
      <c r="F401" s="22"/>
      <c r="G401" s="19"/>
    </row>
    <row r="402" spans="2:7" s="10" customFormat="1" ht="78.75">
      <c r="B402" s="11">
        <f>B396+1</f>
        <v>342</v>
      </c>
      <c r="C402" s="16" t="s">
        <v>293</v>
      </c>
      <c r="D402" s="11" t="s">
        <v>292</v>
      </c>
      <c r="E402" s="22">
        <v>20</v>
      </c>
      <c r="F402" s="22">
        <v>20</v>
      </c>
      <c r="G402" s="19" t="s">
        <v>290</v>
      </c>
    </row>
    <row r="403" spans="2:7" s="10" customFormat="1" ht="85.5" customHeight="1">
      <c r="B403" s="11">
        <v>343</v>
      </c>
      <c r="C403" s="16" t="s">
        <v>616</v>
      </c>
      <c r="D403" s="11" t="s">
        <v>291</v>
      </c>
      <c r="E403" s="22">
        <v>250.8</v>
      </c>
      <c r="F403" s="22">
        <v>250.7</v>
      </c>
      <c r="G403" s="19" t="s">
        <v>290</v>
      </c>
    </row>
    <row r="404" spans="2:7" s="10" customFormat="1" ht="69" customHeight="1">
      <c r="B404" s="11" t="s">
        <v>617</v>
      </c>
      <c r="C404" s="16" t="s">
        <v>618</v>
      </c>
      <c r="D404" s="11" t="s">
        <v>4</v>
      </c>
      <c r="E404" s="22">
        <v>70</v>
      </c>
      <c r="F404" s="22">
        <v>70</v>
      </c>
      <c r="G404" s="19">
        <v>1204</v>
      </c>
    </row>
    <row r="405" spans="2:7" s="10" customFormat="1" ht="63">
      <c r="B405" s="11" t="s">
        <v>619</v>
      </c>
      <c r="C405" s="16" t="s">
        <v>620</v>
      </c>
      <c r="D405" s="11" t="s">
        <v>337</v>
      </c>
      <c r="E405" s="22">
        <v>50</v>
      </c>
      <c r="F405" s="22">
        <v>50</v>
      </c>
      <c r="G405" s="19">
        <v>1204</v>
      </c>
    </row>
    <row r="406" spans="2:7" s="10" customFormat="1" ht="63">
      <c r="B406" s="11" t="s">
        <v>621</v>
      </c>
      <c r="C406" s="16" t="s">
        <v>622</v>
      </c>
      <c r="D406" s="11" t="s">
        <v>78</v>
      </c>
      <c r="E406" s="22">
        <v>50</v>
      </c>
      <c r="F406" s="22">
        <v>50</v>
      </c>
      <c r="G406" s="19">
        <v>1204</v>
      </c>
    </row>
    <row r="407" spans="2:7" s="10" customFormat="1" ht="63">
      <c r="B407" s="11" t="s">
        <v>623</v>
      </c>
      <c r="C407" s="16" t="s">
        <v>624</v>
      </c>
      <c r="D407" s="11" t="s">
        <v>529</v>
      </c>
      <c r="E407" s="22">
        <v>30</v>
      </c>
      <c r="F407" s="22">
        <v>30</v>
      </c>
      <c r="G407" s="19">
        <v>1204</v>
      </c>
    </row>
    <row r="408" spans="2:7" s="10" customFormat="1" ht="63">
      <c r="B408" s="11" t="s">
        <v>625</v>
      </c>
      <c r="C408" s="16" t="s">
        <v>626</v>
      </c>
      <c r="D408" s="11" t="s">
        <v>214</v>
      </c>
      <c r="E408" s="22">
        <v>65</v>
      </c>
      <c r="F408" s="22">
        <v>65</v>
      </c>
      <c r="G408" s="19">
        <v>1204</v>
      </c>
    </row>
    <row r="409" spans="2:7" s="10" customFormat="1" ht="63">
      <c r="B409" s="11" t="s">
        <v>627</v>
      </c>
      <c r="C409" s="16" t="s">
        <v>628</v>
      </c>
      <c r="D409" s="11" t="s">
        <v>69</v>
      </c>
      <c r="E409" s="22">
        <v>25</v>
      </c>
      <c r="F409" s="22">
        <v>25</v>
      </c>
      <c r="G409" s="19">
        <v>1204</v>
      </c>
    </row>
    <row r="410" spans="2:7" s="10" customFormat="1" ht="63">
      <c r="B410" s="11" t="s">
        <v>629</v>
      </c>
      <c r="C410" s="16" t="s">
        <v>630</v>
      </c>
      <c r="D410" s="11" t="s">
        <v>63</v>
      </c>
      <c r="E410" s="22">
        <v>170</v>
      </c>
      <c r="F410" s="22">
        <v>170</v>
      </c>
      <c r="G410" s="19">
        <v>1204</v>
      </c>
    </row>
    <row r="411" spans="2:7" s="10" customFormat="1" ht="64.5" customHeight="1">
      <c r="B411" s="11" t="s">
        <v>631</v>
      </c>
      <c r="C411" s="16" t="s">
        <v>632</v>
      </c>
      <c r="D411" s="11" t="s">
        <v>56</v>
      </c>
      <c r="E411" s="22">
        <v>70</v>
      </c>
      <c r="F411" s="22">
        <v>70</v>
      </c>
      <c r="G411" s="19">
        <v>1204</v>
      </c>
    </row>
    <row r="412" spans="2:7" s="10" customFormat="1" ht="18.75" hidden="1">
      <c r="B412" s="11"/>
      <c r="C412" s="14" t="s">
        <v>633</v>
      </c>
      <c r="D412" s="11"/>
      <c r="E412" s="21">
        <f>SUM(E402:E411)</f>
        <v>800.8</v>
      </c>
      <c r="F412" s="21">
        <f>SUM(F402:F411)</f>
        <v>800.7</v>
      </c>
      <c r="G412" s="19"/>
    </row>
    <row r="413" spans="2:7" s="10" customFormat="1" ht="18.75" hidden="1">
      <c r="B413" s="11"/>
      <c r="C413" s="14" t="s">
        <v>289</v>
      </c>
      <c r="D413" s="11"/>
      <c r="E413" s="21">
        <f>E179+E265+E367+E386+E394+E400+E412</f>
        <v>38812.80000000002</v>
      </c>
      <c r="F413" s="21">
        <f>F179+F265+F367+F386+F394+F400+F412</f>
        <v>38799.00000000001</v>
      </c>
      <c r="G413" s="19"/>
    </row>
    <row r="414" spans="2:7" s="10" customFormat="1" ht="18.75">
      <c r="B414" s="13"/>
      <c r="C414" s="14" t="s">
        <v>288</v>
      </c>
      <c r="D414" s="11"/>
      <c r="E414" s="22"/>
      <c r="F414" s="22"/>
      <c r="G414" s="23"/>
    </row>
    <row r="415" spans="2:7" ht="63">
      <c r="B415" s="11">
        <f>B403+1</f>
        <v>344</v>
      </c>
      <c r="C415" s="16" t="s">
        <v>287</v>
      </c>
      <c r="D415" s="11" t="s">
        <v>285</v>
      </c>
      <c r="E415" s="22">
        <v>100</v>
      </c>
      <c r="F415" s="22">
        <v>99.7</v>
      </c>
      <c r="G415" s="19" t="s">
        <v>284</v>
      </c>
    </row>
    <row r="416" spans="2:7" ht="63">
      <c r="B416" s="11">
        <f>B415+1</f>
        <v>345</v>
      </c>
      <c r="C416" s="16" t="s">
        <v>634</v>
      </c>
      <c r="D416" s="11" t="s">
        <v>285</v>
      </c>
      <c r="E416" s="22">
        <v>74.5</v>
      </c>
      <c r="F416" s="22">
        <v>74.5</v>
      </c>
      <c r="G416" s="19" t="s">
        <v>284</v>
      </c>
    </row>
    <row r="417" spans="2:7" ht="63">
      <c r="B417" s="11">
        <f>B416+1</f>
        <v>346</v>
      </c>
      <c r="C417" s="16" t="s">
        <v>286</v>
      </c>
      <c r="D417" s="11" t="s">
        <v>285</v>
      </c>
      <c r="E417" s="22">
        <v>250</v>
      </c>
      <c r="F417" s="22">
        <v>250</v>
      </c>
      <c r="G417" s="19" t="s">
        <v>284</v>
      </c>
    </row>
    <row r="418" spans="2:7" ht="126">
      <c r="B418" s="11" t="s">
        <v>635</v>
      </c>
      <c r="C418" s="16" t="s">
        <v>636</v>
      </c>
      <c r="D418" s="11" t="s">
        <v>285</v>
      </c>
      <c r="E418" s="22">
        <v>50</v>
      </c>
      <c r="F418" s="22">
        <v>50</v>
      </c>
      <c r="G418" s="19">
        <v>1003</v>
      </c>
    </row>
    <row r="419" spans="2:7" ht="126">
      <c r="B419" s="11" t="s">
        <v>637</v>
      </c>
      <c r="C419" s="16" t="s">
        <v>638</v>
      </c>
      <c r="D419" s="11" t="s">
        <v>285</v>
      </c>
      <c r="E419" s="22">
        <v>20</v>
      </c>
      <c r="F419" s="22">
        <v>20</v>
      </c>
      <c r="G419" s="19">
        <v>1003</v>
      </c>
    </row>
    <row r="420" spans="2:7" ht="126">
      <c r="B420" s="11" t="s">
        <v>639</v>
      </c>
      <c r="C420" s="16" t="s">
        <v>640</v>
      </c>
      <c r="D420" s="11" t="s">
        <v>285</v>
      </c>
      <c r="E420" s="22">
        <v>30</v>
      </c>
      <c r="F420" s="22">
        <v>30</v>
      </c>
      <c r="G420" s="19">
        <v>1003</v>
      </c>
    </row>
    <row r="421" spans="2:7" ht="126">
      <c r="B421" s="11" t="s">
        <v>641</v>
      </c>
      <c r="C421" s="16" t="s">
        <v>642</v>
      </c>
      <c r="D421" s="11" t="s">
        <v>285</v>
      </c>
      <c r="E421" s="22">
        <v>64.1</v>
      </c>
      <c r="F421" s="22">
        <v>64.1</v>
      </c>
      <c r="G421" s="19">
        <v>1003</v>
      </c>
    </row>
    <row r="422" spans="2:7" ht="126">
      <c r="B422" s="11" t="s">
        <v>643</v>
      </c>
      <c r="C422" s="16" t="s">
        <v>644</v>
      </c>
      <c r="D422" s="11" t="s">
        <v>285</v>
      </c>
      <c r="E422" s="22">
        <v>400</v>
      </c>
      <c r="F422" s="22">
        <v>400</v>
      </c>
      <c r="G422" s="19">
        <v>1003</v>
      </c>
    </row>
    <row r="423" spans="2:7" ht="126">
      <c r="B423" s="11" t="s">
        <v>645</v>
      </c>
      <c r="C423" s="16" t="s">
        <v>640</v>
      </c>
      <c r="D423" s="11" t="s">
        <v>285</v>
      </c>
      <c r="E423" s="22">
        <v>20</v>
      </c>
      <c r="F423" s="22">
        <v>20</v>
      </c>
      <c r="G423" s="19">
        <v>1003</v>
      </c>
    </row>
    <row r="424" spans="2:7" ht="126">
      <c r="B424" s="11" t="s">
        <v>646</v>
      </c>
      <c r="C424" s="16" t="s">
        <v>636</v>
      </c>
      <c r="D424" s="11" t="s">
        <v>285</v>
      </c>
      <c r="E424" s="22">
        <v>80</v>
      </c>
      <c r="F424" s="22">
        <v>80</v>
      </c>
      <c r="G424" s="19">
        <v>1003</v>
      </c>
    </row>
    <row r="425" spans="2:7" ht="126">
      <c r="B425" s="11" t="s">
        <v>647</v>
      </c>
      <c r="C425" s="16" t="s">
        <v>648</v>
      </c>
      <c r="D425" s="11" t="s">
        <v>285</v>
      </c>
      <c r="E425" s="22">
        <v>50</v>
      </c>
      <c r="F425" s="22">
        <v>50</v>
      </c>
      <c r="G425" s="19">
        <v>1003</v>
      </c>
    </row>
    <row r="426" spans="2:7" ht="126">
      <c r="B426" s="11" t="s">
        <v>649</v>
      </c>
      <c r="C426" s="16" t="s">
        <v>650</v>
      </c>
      <c r="D426" s="11" t="s">
        <v>285</v>
      </c>
      <c r="E426" s="22">
        <v>30</v>
      </c>
      <c r="F426" s="22">
        <v>30</v>
      </c>
      <c r="G426" s="19">
        <v>1003</v>
      </c>
    </row>
    <row r="427" spans="2:7" ht="126">
      <c r="B427" s="11" t="s">
        <v>651</v>
      </c>
      <c r="C427" s="16" t="s">
        <v>652</v>
      </c>
      <c r="D427" s="11" t="s">
        <v>285</v>
      </c>
      <c r="E427" s="22">
        <v>10</v>
      </c>
      <c r="F427" s="22">
        <v>10</v>
      </c>
      <c r="G427" s="19">
        <v>1003</v>
      </c>
    </row>
    <row r="428" spans="2:7" ht="94.5">
      <c r="B428" s="11" t="s">
        <v>653</v>
      </c>
      <c r="C428" s="16" t="s">
        <v>654</v>
      </c>
      <c r="D428" s="11" t="s">
        <v>285</v>
      </c>
      <c r="E428" s="22">
        <v>175</v>
      </c>
      <c r="F428" s="22">
        <v>175</v>
      </c>
      <c r="G428" s="19">
        <v>1003</v>
      </c>
    </row>
    <row r="429" spans="2:7" ht="110.25">
      <c r="B429" s="11" t="s">
        <v>655</v>
      </c>
      <c r="C429" s="16" t="s">
        <v>656</v>
      </c>
      <c r="D429" s="11" t="s">
        <v>285</v>
      </c>
      <c r="E429" s="22">
        <v>275</v>
      </c>
      <c r="F429" s="22">
        <v>275</v>
      </c>
      <c r="G429" s="19">
        <v>1003</v>
      </c>
    </row>
    <row r="430" spans="2:7" ht="126">
      <c r="B430" s="11" t="s">
        <v>657</v>
      </c>
      <c r="C430" s="16" t="s">
        <v>658</v>
      </c>
      <c r="D430" s="11" t="s">
        <v>285</v>
      </c>
      <c r="E430" s="22">
        <v>100</v>
      </c>
      <c r="F430" s="22">
        <v>100</v>
      </c>
      <c r="G430" s="19">
        <v>1003</v>
      </c>
    </row>
    <row r="431" spans="2:7" ht="126">
      <c r="B431" s="11" t="s">
        <v>659</v>
      </c>
      <c r="C431" s="16" t="s">
        <v>660</v>
      </c>
      <c r="D431" s="11" t="s">
        <v>285</v>
      </c>
      <c r="E431" s="22">
        <v>25</v>
      </c>
      <c r="F431" s="22">
        <v>25</v>
      </c>
      <c r="G431" s="19">
        <v>1003</v>
      </c>
    </row>
    <row r="432" spans="2:7" ht="110.25">
      <c r="B432" s="11" t="s">
        <v>661</v>
      </c>
      <c r="C432" s="16" t="s">
        <v>662</v>
      </c>
      <c r="D432" s="11" t="s">
        <v>285</v>
      </c>
      <c r="E432" s="22">
        <v>25</v>
      </c>
      <c r="F432" s="22">
        <v>25</v>
      </c>
      <c r="G432" s="19">
        <v>1003</v>
      </c>
    </row>
    <row r="433" spans="2:7" ht="126">
      <c r="B433" s="11" t="s">
        <v>663</v>
      </c>
      <c r="C433" s="16" t="s">
        <v>664</v>
      </c>
      <c r="D433" s="11" t="s">
        <v>285</v>
      </c>
      <c r="E433" s="22">
        <v>50</v>
      </c>
      <c r="F433" s="22">
        <v>50</v>
      </c>
      <c r="G433" s="19">
        <v>1003</v>
      </c>
    </row>
    <row r="434" spans="2:7" ht="126">
      <c r="B434" s="11" t="s">
        <v>665</v>
      </c>
      <c r="C434" s="16" t="s">
        <v>666</v>
      </c>
      <c r="D434" s="11" t="s">
        <v>285</v>
      </c>
      <c r="E434" s="22">
        <v>70</v>
      </c>
      <c r="F434" s="22">
        <v>70</v>
      </c>
      <c r="G434" s="19">
        <v>1003</v>
      </c>
    </row>
    <row r="435" spans="2:7" ht="126">
      <c r="B435" s="11" t="s">
        <v>667</v>
      </c>
      <c r="C435" s="16" t="s">
        <v>668</v>
      </c>
      <c r="D435" s="11" t="s">
        <v>285</v>
      </c>
      <c r="E435" s="22">
        <v>60</v>
      </c>
      <c r="F435" s="22">
        <v>60</v>
      </c>
      <c r="G435" s="19">
        <v>1003</v>
      </c>
    </row>
    <row r="436" spans="2:7" ht="110.25">
      <c r="B436" s="11" t="s">
        <v>669</v>
      </c>
      <c r="C436" s="16" t="s">
        <v>656</v>
      </c>
      <c r="D436" s="11" t="s">
        <v>285</v>
      </c>
      <c r="E436" s="22">
        <v>70</v>
      </c>
      <c r="F436" s="22">
        <v>70</v>
      </c>
      <c r="G436" s="19">
        <v>1003</v>
      </c>
    </row>
    <row r="437" spans="2:7" ht="110.25">
      <c r="B437" s="11" t="s">
        <v>670</v>
      </c>
      <c r="C437" s="16" t="s">
        <v>671</v>
      </c>
      <c r="D437" s="11" t="s">
        <v>285</v>
      </c>
      <c r="E437" s="22">
        <v>10</v>
      </c>
      <c r="F437" s="22">
        <v>10</v>
      </c>
      <c r="G437" s="19">
        <v>1003</v>
      </c>
    </row>
    <row r="438" spans="2:7" ht="126">
      <c r="B438" s="11" t="s">
        <v>672</v>
      </c>
      <c r="C438" s="16" t="s">
        <v>673</v>
      </c>
      <c r="D438" s="11" t="s">
        <v>285</v>
      </c>
      <c r="E438" s="22">
        <v>50</v>
      </c>
      <c r="F438" s="22">
        <v>50</v>
      </c>
      <c r="G438" s="19">
        <v>1003</v>
      </c>
    </row>
    <row r="439" spans="2:7" ht="141.75">
      <c r="B439" s="11" t="s">
        <v>674</v>
      </c>
      <c r="C439" s="16" t="s">
        <v>675</v>
      </c>
      <c r="D439" s="11" t="s">
        <v>285</v>
      </c>
      <c r="E439" s="22">
        <v>20</v>
      </c>
      <c r="F439" s="22">
        <v>20</v>
      </c>
      <c r="G439" s="19">
        <v>1003</v>
      </c>
    </row>
    <row r="440" spans="2:7" ht="126">
      <c r="B440" s="11" t="s">
        <v>676</v>
      </c>
      <c r="C440" s="16" t="s">
        <v>658</v>
      </c>
      <c r="D440" s="11" t="s">
        <v>285</v>
      </c>
      <c r="E440" s="22">
        <v>100</v>
      </c>
      <c r="F440" s="22">
        <v>100</v>
      </c>
      <c r="G440" s="19">
        <v>1003</v>
      </c>
    </row>
    <row r="441" spans="2:7" ht="126">
      <c r="B441" s="11" t="s">
        <v>677</v>
      </c>
      <c r="C441" s="16" t="s">
        <v>678</v>
      </c>
      <c r="D441" s="11" t="s">
        <v>285</v>
      </c>
      <c r="E441" s="22">
        <v>30</v>
      </c>
      <c r="F441" s="22">
        <v>30</v>
      </c>
      <c r="G441" s="19">
        <v>1003</v>
      </c>
    </row>
    <row r="442" spans="2:7" ht="126">
      <c r="B442" s="11" t="s">
        <v>679</v>
      </c>
      <c r="C442" s="16" t="s">
        <v>680</v>
      </c>
      <c r="D442" s="11" t="s">
        <v>285</v>
      </c>
      <c r="E442" s="22">
        <v>25</v>
      </c>
      <c r="F442" s="22">
        <v>25</v>
      </c>
      <c r="G442" s="19">
        <v>1003</v>
      </c>
    </row>
    <row r="443" spans="2:7" ht="126">
      <c r="B443" s="11" t="s">
        <v>681</v>
      </c>
      <c r="C443" s="16" t="s">
        <v>682</v>
      </c>
      <c r="D443" s="11" t="s">
        <v>285</v>
      </c>
      <c r="E443" s="22">
        <v>60</v>
      </c>
      <c r="F443" s="22">
        <v>60</v>
      </c>
      <c r="G443" s="19">
        <v>1003</v>
      </c>
    </row>
    <row r="444" spans="2:7" ht="126">
      <c r="B444" s="11" t="s">
        <v>683</v>
      </c>
      <c r="C444" s="16" t="s">
        <v>684</v>
      </c>
      <c r="D444" s="11" t="s">
        <v>285</v>
      </c>
      <c r="E444" s="22">
        <v>70</v>
      </c>
      <c r="F444" s="22">
        <v>70</v>
      </c>
      <c r="G444" s="19">
        <v>1003</v>
      </c>
    </row>
    <row r="445" spans="2:7" ht="126">
      <c r="B445" s="11" t="s">
        <v>685</v>
      </c>
      <c r="C445" s="16" t="s">
        <v>686</v>
      </c>
      <c r="D445" s="11" t="s">
        <v>285</v>
      </c>
      <c r="E445" s="22">
        <v>20</v>
      </c>
      <c r="F445" s="22">
        <v>20</v>
      </c>
      <c r="G445" s="19">
        <v>1003</v>
      </c>
    </row>
    <row r="446" spans="2:7" ht="126">
      <c r="B446" s="11" t="s">
        <v>687</v>
      </c>
      <c r="C446" s="16" t="s">
        <v>688</v>
      </c>
      <c r="D446" s="11" t="s">
        <v>285</v>
      </c>
      <c r="E446" s="22">
        <v>20</v>
      </c>
      <c r="F446" s="22">
        <v>20</v>
      </c>
      <c r="G446" s="19">
        <v>1003</v>
      </c>
    </row>
    <row r="447" spans="2:7" ht="173.25">
      <c r="B447" s="11" t="s">
        <v>689</v>
      </c>
      <c r="C447" s="16" t="s">
        <v>690</v>
      </c>
      <c r="D447" s="11" t="s">
        <v>285</v>
      </c>
      <c r="E447" s="22">
        <v>40</v>
      </c>
      <c r="F447" s="22">
        <v>40</v>
      </c>
      <c r="G447" s="19">
        <v>1003</v>
      </c>
    </row>
    <row r="448" spans="2:7" ht="126">
      <c r="B448" s="11" t="s">
        <v>691</v>
      </c>
      <c r="C448" s="16" t="s">
        <v>692</v>
      </c>
      <c r="D448" s="11" t="s">
        <v>285</v>
      </c>
      <c r="E448" s="22">
        <v>45</v>
      </c>
      <c r="F448" s="22">
        <v>45</v>
      </c>
      <c r="G448" s="19">
        <v>1003</v>
      </c>
    </row>
    <row r="449" spans="2:7" ht="126">
      <c r="B449" s="11" t="s">
        <v>693</v>
      </c>
      <c r="C449" s="16" t="s">
        <v>694</v>
      </c>
      <c r="D449" s="11" t="s">
        <v>285</v>
      </c>
      <c r="E449" s="22">
        <v>40</v>
      </c>
      <c r="F449" s="22">
        <v>40</v>
      </c>
      <c r="G449" s="19">
        <v>1003</v>
      </c>
    </row>
    <row r="450" spans="2:7" ht="126">
      <c r="B450" s="11" t="s">
        <v>695</v>
      </c>
      <c r="C450" s="16" t="s">
        <v>696</v>
      </c>
      <c r="D450" s="11" t="s">
        <v>285</v>
      </c>
      <c r="E450" s="22">
        <v>20</v>
      </c>
      <c r="F450" s="22">
        <v>20</v>
      </c>
      <c r="G450" s="19">
        <v>1003</v>
      </c>
    </row>
    <row r="451" spans="2:7" ht="96" customHeight="1">
      <c r="B451" s="11" t="s">
        <v>697</v>
      </c>
      <c r="C451" s="16" t="s">
        <v>698</v>
      </c>
      <c r="D451" s="11" t="s">
        <v>285</v>
      </c>
      <c r="E451" s="22">
        <v>50</v>
      </c>
      <c r="F451" s="22">
        <v>50</v>
      </c>
      <c r="G451" s="19">
        <v>1003</v>
      </c>
    </row>
    <row r="452" spans="2:7" ht="126">
      <c r="B452" s="11" t="s">
        <v>699</v>
      </c>
      <c r="C452" s="16" t="s">
        <v>636</v>
      </c>
      <c r="D452" s="11" t="s">
        <v>285</v>
      </c>
      <c r="E452" s="22">
        <v>5</v>
      </c>
      <c r="F452" s="22">
        <v>5</v>
      </c>
      <c r="G452" s="19">
        <v>1003</v>
      </c>
    </row>
    <row r="453" spans="2:7" ht="94.5">
      <c r="B453" s="11" t="s">
        <v>700</v>
      </c>
      <c r="C453" s="16" t="s">
        <v>701</v>
      </c>
      <c r="D453" s="11" t="s">
        <v>285</v>
      </c>
      <c r="E453" s="22">
        <v>904</v>
      </c>
      <c r="F453" s="22">
        <v>904</v>
      </c>
      <c r="G453" s="19">
        <v>1003</v>
      </c>
    </row>
    <row r="454" spans="2:7" ht="173.25">
      <c r="B454" s="11" t="s">
        <v>702</v>
      </c>
      <c r="C454" s="16" t="s">
        <v>703</v>
      </c>
      <c r="D454" s="11" t="s">
        <v>285</v>
      </c>
      <c r="E454" s="22">
        <v>30</v>
      </c>
      <c r="F454" s="22">
        <v>30</v>
      </c>
      <c r="G454" s="19">
        <v>1003</v>
      </c>
    </row>
    <row r="455" spans="2:7" ht="141.75">
      <c r="B455" s="11" t="s">
        <v>704</v>
      </c>
      <c r="C455" s="16" t="s">
        <v>705</v>
      </c>
      <c r="D455" s="11" t="s">
        <v>285</v>
      </c>
      <c r="E455" s="22">
        <v>30</v>
      </c>
      <c r="F455" s="22">
        <v>30</v>
      </c>
      <c r="G455" s="19">
        <v>1003</v>
      </c>
    </row>
    <row r="456" spans="2:7" ht="126">
      <c r="B456" s="11" t="s">
        <v>706</v>
      </c>
      <c r="C456" s="16" t="s">
        <v>707</v>
      </c>
      <c r="D456" s="11" t="s">
        <v>285</v>
      </c>
      <c r="E456" s="22">
        <v>50</v>
      </c>
      <c r="F456" s="22">
        <v>50</v>
      </c>
      <c r="G456" s="19">
        <v>1003</v>
      </c>
    </row>
    <row r="457" spans="2:7" ht="110.25">
      <c r="B457" s="11" t="s">
        <v>708</v>
      </c>
      <c r="C457" s="16" t="s">
        <v>709</v>
      </c>
      <c r="D457" s="11" t="s">
        <v>285</v>
      </c>
      <c r="E457" s="22">
        <v>200</v>
      </c>
      <c r="F457" s="22">
        <v>200</v>
      </c>
      <c r="G457" s="19">
        <v>1003</v>
      </c>
    </row>
    <row r="458" spans="2:7" ht="96" customHeight="1">
      <c r="B458" s="11" t="s">
        <v>710</v>
      </c>
      <c r="C458" s="16" t="s">
        <v>711</v>
      </c>
      <c r="D458" s="11" t="s">
        <v>285</v>
      </c>
      <c r="E458" s="22">
        <v>350</v>
      </c>
      <c r="F458" s="22">
        <v>350</v>
      </c>
      <c r="G458" s="19">
        <v>1003</v>
      </c>
    </row>
    <row r="459" spans="2:7" ht="111" customHeight="1">
      <c r="B459" s="11" t="s">
        <v>712</v>
      </c>
      <c r="C459" s="16" t="s">
        <v>713</v>
      </c>
      <c r="D459" s="11" t="s">
        <v>285</v>
      </c>
      <c r="E459" s="22">
        <v>25</v>
      </c>
      <c r="F459" s="22">
        <v>25</v>
      </c>
      <c r="G459" s="19">
        <v>1003</v>
      </c>
    </row>
    <row r="460" spans="2:7" ht="115.5" customHeight="1">
      <c r="B460" s="11" t="s">
        <v>714</v>
      </c>
      <c r="C460" s="16" t="s">
        <v>715</v>
      </c>
      <c r="D460" s="11" t="s">
        <v>285</v>
      </c>
      <c r="E460" s="22">
        <v>25</v>
      </c>
      <c r="F460" s="22">
        <v>25</v>
      </c>
      <c r="G460" s="19">
        <v>1003</v>
      </c>
    </row>
    <row r="461" spans="2:7" ht="126">
      <c r="B461" s="11" t="s">
        <v>716</v>
      </c>
      <c r="C461" s="16" t="s">
        <v>717</v>
      </c>
      <c r="D461" s="11" t="s">
        <v>285</v>
      </c>
      <c r="E461" s="22">
        <v>1130</v>
      </c>
      <c r="F461" s="22">
        <v>1130</v>
      </c>
      <c r="G461" s="19">
        <v>1003</v>
      </c>
    </row>
    <row r="462" spans="2:7" ht="98.25" customHeight="1">
      <c r="B462" s="11" t="s">
        <v>718</v>
      </c>
      <c r="C462" s="16" t="s">
        <v>719</v>
      </c>
      <c r="D462" s="11" t="s">
        <v>285</v>
      </c>
      <c r="E462" s="22">
        <v>300</v>
      </c>
      <c r="F462" s="22">
        <v>300</v>
      </c>
      <c r="G462" s="19">
        <v>1003</v>
      </c>
    </row>
    <row r="463" spans="2:7" ht="110.25">
      <c r="B463" s="11" t="s">
        <v>720</v>
      </c>
      <c r="C463" s="16" t="s">
        <v>721</v>
      </c>
      <c r="D463" s="11" t="s">
        <v>285</v>
      </c>
      <c r="E463" s="22">
        <v>100</v>
      </c>
      <c r="F463" s="22">
        <v>100</v>
      </c>
      <c r="G463" s="19">
        <v>1003</v>
      </c>
    </row>
    <row r="464" spans="2:7" ht="110.25">
      <c r="B464" s="11" t="s">
        <v>722</v>
      </c>
      <c r="C464" s="16" t="s">
        <v>723</v>
      </c>
      <c r="D464" s="11" t="s">
        <v>285</v>
      </c>
      <c r="E464" s="22">
        <v>25</v>
      </c>
      <c r="F464" s="22">
        <v>25</v>
      </c>
      <c r="G464" s="19">
        <v>1003</v>
      </c>
    </row>
    <row r="465" spans="2:7" ht="126">
      <c r="B465" s="11" t="s">
        <v>724</v>
      </c>
      <c r="C465" s="16" t="s">
        <v>725</v>
      </c>
      <c r="D465" s="11" t="s">
        <v>285</v>
      </c>
      <c r="E465" s="22">
        <v>33</v>
      </c>
      <c r="F465" s="22">
        <v>33</v>
      </c>
      <c r="G465" s="19">
        <v>1003</v>
      </c>
    </row>
    <row r="466" spans="2:7" ht="126">
      <c r="B466" s="11" t="s">
        <v>726</v>
      </c>
      <c r="C466" s="16" t="s">
        <v>727</v>
      </c>
      <c r="D466" s="11" t="s">
        <v>285</v>
      </c>
      <c r="E466" s="22">
        <v>50</v>
      </c>
      <c r="F466" s="22">
        <v>50</v>
      </c>
      <c r="G466" s="19">
        <v>1003</v>
      </c>
    </row>
    <row r="467" spans="2:7" ht="126">
      <c r="B467" s="11" t="s">
        <v>728</v>
      </c>
      <c r="C467" s="16" t="s">
        <v>729</v>
      </c>
      <c r="D467" s="11" t="s">
        <v>285</v>
      </c>
      <c r="E467" s="22">
        <v>15.2</v>
      </c>
      <c r="F467" s="22">
        <v>0</v>
      </c>
      <c r="G467" s="19">
        <v>1003</v>
      </c>
    </row>
    <row r="468" spans="2:7" ht="78.75">
      <c r="B468" s="11" t="s">
        <v>730</v>
      </c>
      <c r="C468" s="16" t="s">
        <v>731</v>
      </c>
      <c r="D468" s="11" t="s">
        <v>285</v>
      </c>
      <c r="E468" s="22">
        <v>71.5</v>
      </c>
      <c r="F468" s="22">
        <v>71.5</v>
      </c>
      <c r="G468" s="19">
        <v>1002</v>
      </c>
    </row>
    <row r="469" spans="2:7" ht="78.75">
      <c r="B469" s="11" t="s">
        <v>732</v>
      </c>
      <c r="C469" s="16" t="s">
        <v>733</v>
      </c>
      <c r="D469" s="11" t="s">
        <v>285</v>
      </c>
      <c r="E469" s="22">
        <v>69.7</v>
      </c>
      <c r="F469" s="22">
        <v>69.7</v>
      </c>
      <c r="G469" s="19">
        <v>1002</v>
      </c>
    </row>
    <row r="470" spans="2:7" ht="126">
      <c r="B470" s="11" t="s">
        <v>734</v>
      </c>
      <c r="C470" s="16" t="s">
        <v>735</v>
      </c>
      <c r="D470" s="11" t="s">
        <v>285</v>
      </c>
      <c r="E470" s="22">
        <v>41.2</v>
      </c>
      <c r="F470" s="22">
        <v>41.2</v>
      </c>
      <c r="G470" s="19">
        <v>1003</v>
      </c>
    </row>
    <row r="471" spans="2:7" ht="126">
      <c r="B471" s="11" t="s">
        <v>736</v>
      </c>
      <c r="C471" s="16" t="s">
        <v>737</v>
      </c>
      <c r="D471" s="11" t="s">
        <v>285</v>
      </c>
      <c r="E471" s="22">
        <v>11</v>
      </c>
      <c r="F471" s="22">
        <v>11</v>
      </c>
      <c r="G471" s="19">
        <v>1003</v>
      </c>
    </row>
    <row r="472" spans="2:7" ht="18.75" hidden="1">
      <c r="B472" s="11"/>
      <c r="C472" s="14" t="s">
        <v>283</v>
      </c>
      <c r="D472" s="11"/>
      <c r="E472" s="20">
        <f>SUM(E415:E471)</f>
        <v>6094.2</v>
      </c>
      <c r="F472" s="20">
        <f>SUM(F415:F471)</f>
        <v>6078.7</v>
      </c>
      <c r="G472" s="19"/>
    </row>
    <row r="473" spans="2:7" s="10" customFormat="1" ht="18.75">
      <c r="B473" s="11"/>
      <c r="C473" s="14" t="s">
        <v>282</v>
      </c>
      <c r="D473" s="16"/>
      <c r="E473" s="22"/>
      <c r="F473" s="22"/>
      <c r="G473" s="23"/>
    </row>
    <row r="474" spans="2:7" s="10" customFormat="1" ht="63.75" customHeight="1">
      <c r="B474" s="11">
        <f>B417+1</f>
        <v>347</v>
      </c>
      <c r="C474" s="16" t="s">
        <v>281</v>
      </c>
      <c r="D474" s="11" t="s">
        <v>266</v>
      </c>
      <c r="E474" s="22">
        <v>100</v>
      </c>
      <c r="F474" s="22">
        <v>100</v>
      </c>
      <c r="G474" s="19" t="s">
        <v>270</v>
      </c>
    </row>
    <row r="475" spans="2:7" s="10" customFormat="1" ht="78.75">
      <c r="B475" s="11">
        <f aca="true" t="shared" si="12" ref="B475:B486">B474+1</f>
        <v>348</v>
      </c>
      <c r="C475" s="16" t="s">
        <v>280</v>
      </c>
      <c r="D475" s="11" t="s">
        <v>266</v>
      </c>
      <c r="E475" s="22">
        <v>50</v>
      </c>
      <c r="F475" s="22">
        <v>50</v>
      </c>
      <c r="G475" s="19" t="s">
        <v>270</v>
      </c>
    </row>
    <row r="476" spans="2:7" s="10" customFormat="1" ht="65.25" customHeight="1">
      <c r="B476" s="11">
        <f t="shared" si="12"/>
        <v>349</v>
      </c>
      <c r="C476" s="16" t="s">
        <v>279</v>
      </c>
      <c r="D476" s="11" t="s">
        <v>266</v>
      </c>
      <c r="E476" s="22">
        <v>100</v>
      </c>
      <c r="F476" s="22">
        <v>100</v>
      </c>
      <c r="G476" s="19" t="s">
        <v>270</v>
      </c>
    </row>
    <row r="477" spans="2:7" s="10" customFormat="1" ht="63">
      <c r="B477" s="11">
        <f t="shared" si="12"/>
        <v>350</v>
      </c>
      <c r="C477" s="16" t="s">
        <v>278</v>
      </c>
      <c r="D477" s="11" t="s">
        <v>266</v>
      </c>
      <c r="E477" s="22">
        <v>100</v>
      </c>
      <c r="F477" s="22">
        <v>100</v>
      </c>
      <c r="G477" s="19" t="s">
        <v>270</v>
      </c>
    </row>
    <row r="478" spans="2:7" s="10" customFormat="1" ht="63">
      <c r="B478" s="11">
        <f t="shared" si="12"/>
        <v>351</v>
      </c>
      <c r="C478" s="16" t="s">
        <v>271</v>
      </c>
      <c r="D478" s="11" t="s">
        <v>266</v>
      </c>
      <c r="E478" s="22">
        <v>100</v>
      </c>
      <c r="F478" s="22">
        <v>100</v>
      </c>
      <c r="G478" s="19" t="s">
        <v>270</v>
      </c>
    </row>
    <row r="479" spans="2:7" ht="63">
      <c r="B479" s="11">
        <f t="shared" si="12"/>
        <v>352</v>
      </c>
      <c r="C479" s="16" t="s">
        <v>277</v>
      </c>
      <c r="D479" s="11" t="s">
        <v>266</v>
      </c>
      <c r="E479" s="22">
        <v>100</v>
      </c>
      <c r="F479" s="22">
        <v>100</v>
      </c>
      <c r="G479" s="19" t="s">
        <v>270</v>
      </c>
    </row>
    <row r="480" spans="2:7" ht="78.75">
      <c r="B480" s="11">
        <f t="shared" si="12"/>
        <v>353</v>
      </c>
      <c r="C480" s="16" t="s">
        <v>276</v>
      </c>
      <c r="D480" s="11" t="s">
        <v>266</v>
      </c>
      <c r="E480" s="22">
        <v>100</v>
      </c>
      <c r="F480" s="22">
        <v>100</v>
      </c>
      <c r="G480" s="19" t="s">
        <v>270</v>
      </c>
    </row>
    <row r="481" spans="2:7" ht="47.25">
      <c r="B481" s="11">
        <f t="shared" si="12"/>
        <v>354</v>
      </c>
      <c r="C481" s="16" t="s">
        <v>275</v>
      </c>
      <c r="D481" s="11" t="s">
        <v>266</v>
      </c>
      <c r="E481" s="22">
        <v>100</v>
      </c>
      <c r="F481" s="22">
        <v>100</v>
      </c>
      <c r="G481" s="19" t="s">
        <v>270</v>
      </c>
    </row>
    <row r="482" spans="2:7" ht="78.75">
      <c r="B482" s="11">
        <f t="shared" si="12"/>
        <v>355</v>
      </c>
      <c r="C482" s="16" t="s">
        <v>274</v>
      </c>
      <c r="D482" s="11" t="s">
        <v>266</v>
      </c>
      <c r="E482" s="22">
        <v>100</v>
      </c>
      <c r="F482" s="22">
        <v>100</v>
      </c>
      <c r="G482" s="19" t="s">
        <v>270</v>
      </c>
    </row>
    <row r="483" spans="2:7" ht="63">
      <c r="B483" s="11">
        <f t="shared" si="12"/>
        <v>356</v>
      </c>
      <c r="C483" s="16" t="s">
        <v>271</v>
      </c>
      <c r="D483" s="11" t="s">
        <v>266</v>
      </c>
      <c r="E483" s="22">
        <v>100</v>
      </c>
      <c r="F483" s="22">
        <v>100</v>
      </c>
      <c r="G483" s="19" t="s">
        <v>270</v>
      </c>
    </row>
    <row r="484" spans="2:7" ht="63">
      <c r="B484" s="11">
        <f t="shared" si="12"/>
        <v>357</v>
      </c>
      <c r="C484" s="16" t="s">
        <v>273</v>
      </c>
      <c r="D484" s="11" t="s">
        <v>266</v>
      </c>
      <c r="E484" s="22">
        <v>500</v>
      </c>
      <c r="F484" s="22">
        <v>500</v>
      </c>
      <c r="G484" s="19" t="s">
        <v>270</v>
      </c>
    </row>
    <row r="485" spans="2:7" ht="63">
      <c r="B485" s="11">
        <f t="shared" si="12"/>
        <v>358</v>
      </c>
      <c r="C485" s="16" t="s">
        <v>272</v>
      </c>
      <c r="D485" s="11" t="s">
        <v>266</v>
      </c>
      <c r="E485" s="18">
        <v>100</v>
      </c>
      <c r="F485" s="18">
        <v>100</v>
      </c>
      <c r="G485" s="19" t="s">
        <v>270</v>
      </c>
    </row>
    <row r="486" spans="2:7" ht="63">
      <c r="B486" s="11">
        <f t="shared" si="12"/>
        <v>359</v>
      </c>
      <c r="C486" s="16" t="s">
        <v>271</v>
      </c>
      <c r="D486" s="11" t="s">
        <v>266</v>
      </c>
      <c r="E486" s="18">
        <v>70</v>
      </c>
      <c r="F486" s="18">
        <v>70</v>
      </c>
      <c r="G486" s="19" t="s">
        <v>270</v>
      </c>
    </row>
    <row r="487" spans="2:7" ht="47.25">
      <c r="B487" s="11" t="s">
        <v>738</v>
      </c>
      <c r="C487" s="16" t="s">
        <v>739</v>
      </c>
      <c r="D487" s="11" t="s">
        <v>266</v>
      </c>
      <c r="E487" s="18">
        <v>200</v>
      </c>
      <c r="F487" s="18">
        <v>200</v>
      </c>
      <c r="G487" s="19" t="s">
        <v>270</v>
      </c>
    </row>
    <row r="488" spans="2:7" ht="47.25">
      <c r="B488" s="11" t="s">
        <v>740</v>
      </c>
      <c r="C488" s="16" t="s">
        <v>741</v>
      </c>
      <c r="D488" s="11" t="s">
        <v>266</v>
      </c>
      <c r="E488" s="18">
        <v>100</v>
      </c>
      <c r="F488" s="18">
        <v>100</v>
      </c>
      <c r="G488" s="19" t="s">
        <v>270</v>
      </c>
    </row>
    <row r="489" spans="2:7" ht="18.75" hidden="1">
      <c r="B489" s="11"/>
      <c r="C489" s="14" t="s">
        <v>269</v>
      </c>
      <c r="D489" s="11"/>
      <c r="E489" s="31">
        <f>SUM(E474:E488)</f>
        <v>1920</v>
      </c>
      <c r="F489" s="31">
        <f>SUM(F474:F488)</f>
        <v>1920</v>
      </c>
      <c r="G489" s="19"/>
    </row>
    <row r="490" spans="2:7" ht="18.75">
      <c r="B490" s="13"/>
      <c r="C490" s="14" t="s">
        <v>268</v>
      </c>
      <c r="D490" s="11"/>
      <c r="E490" s="21"/>
      <c r="F490" s="21"/>
      <c r="G490" s="19"/>
    </row>
    <row r="491" spans="2:7" ht="63">
      <c r="B491" s="11">
        <f>B486+1</f>
        <v>360</v>
      </c>
      <c r="C491" s="16" t="s">
        <v>267</v>
      </c>
      <c r="D491" s="11" t="s">
        <v>266</v>
      </c>
      <c r="E491" s="22">
        <v>50</v>
      </c>
      <c r="F491" s="22">
        <v>50</v>
      </c>
      <c r="G491" s="19" t="s">
        <v>263</v>
      </c>
    </row>
    <row r="492" spans="2:7" ht="110.25">
      <c r="B492" s="11">
        <f>B491+1</f>
        <v>361</v>
      </c>
      <c r="C492" s="16" t="s">
        <v>265</v>
      </c>
      <c r="D492" s="11" t="s">
        <v>262</v>
      </c>
      <c r="E492" s="22">
        <v>150</v>
      </c>
      <c r="F492" s="22">
        <v>150</v>
      </c>
      <c r="G492" s="17" t="s">
        <v>261</v>
      </c>
    </row>
    <row r="493" spans="2:7" ht="78.75">
      <c r="B493" s="11">
        <f>B492+1</f>
        <v>362</v>
      </c>
      <c r="C493" s="16" t="s">
        <v>264</v>
      </c>
      <c r="D493" s="11" t="s">
        <v>262</v>
      </c>
      <c r="E493" s="22">
        <v>300</v>
      </c>
      <c r="F493" s="22">
        <v>300</v>
      </c>
      <c r="G493" s="17" t="s">
        <v>263</v>
      </c>
    </row>
    <row r="494" spans="2:7" ht="94.5">
      <c r="B494" s="11">
        <f>B493+1</f>
        <v>363</v>
      </c>
      <c r="C494" s="16" t="s">
        <v>742</v>
      </c>
      <c r="D494" s="11" t="s">
        <v>262</v>
      </c>
      <c r="E494" s="22">
        <v>50</v>
      </c>
      <c r="F494" s="22">
        <v>50</v>
      </c>
      <c r="G494" s="17" t="s">
        <v>261</v>
      </c>
    </row>
    <row r="495" spans="2:7" ht="18.75" hidden="1">
      <c r="B495" s="11"/>
      <c r="C495" s="14" t="s">
        <v>260</v>
      </c>
      <c r="D495" s="11"/>
      <c r="E495" s="21">
        <f>SUM(E491:E494)</f>
        <v>550</v>
      </c>
      <c r="F495" s="21">
        <f>SUM(F491:F494)</f>
        <v>550</v>
      </c>
      <c r="G495" s="17"/>
    </row>
    <row r="496" spans="2:7" ht="18.75">
      <c r="B496" s="13"/>
      <c r="C496" s="14" t="s">
        <v>259</v>
      </c>
      <c r="D496" s="11"/>
      <c r="E496" s="22"/>
      <c r="F496" s="22"/>
      <c r="G496" s="23"/>
    </row>
    <row r="497" spans="2:7" ht="94.5">
      <c r="B497" s="11">
        <f>B494+1</f>
        <v>364</v>
      </c>
      <c r="C497" s="16" t="s">
        <v>258</v>
      </c>
      <c r="D497" s="11" t="s">
        <v>256</v>
      </c>
      <c r="E497" s="22">
        <v>95</v>
      </c>
      <c r="F497" s="22">
        <v>95</v>
      </c>
      <c r="G497" s="17" t="s">
        <v>257</v>
      </c>
    </row>
    <row r="498" spans="2:7" ht="94.5">
      <c r="B498" s="11" t="s">
        <v>743</v>
      </c>
      <c r="C498" s="16" t="s">
        <v>744</v>
      </c>
      <c r="D498" s="11" t="s">
        <v>256</v>
      </c>
      <c r="E498" s="22">
        <v>70</v>
      </c>
      <c r="F498" s="22">
        <v>70</v>
      </c>
      <c r="G498" s="17" t="s">
        <v>255</v>
      </c>
    </row>
    <row r="499" spans="2:7" ht="94.5">
      <c r="B499" s="11" t="s">
        <v>745</v>
      </c>
      <c r="C499" s="16" t="s">
        <v>746</v>
      </c>
      <c r="D499" s="11" t="s">
        <v>256</v>
      </c>
      <c r="E499" s="22">
        <v>160</v>
      </c>
      <c r="F499" s="22">
        <v>160</v>
      </c>
      <c r="G499" s="17" t="s">
        <v>255</v>
      </c>
    </row>
    <row r="500" spans="2:7" ht="126">
      <c r="B500" s="11" t="s">
        <v>747</v>
      </c>
      <c r="C500" s="16" t="s">
        <v>748</v>
      </c>
      <c r="D500" s="11" t="s">
        <v>256</v>
      </c>
      <c r="E500" s="22">
        <v>61</v>
      </c>
      <c r="F500" s="22">
        <v>61</v>
      </c>
      <c r="G500" s="17" t="s">
        <v>255</v>
      </c>
    </row>
    <row r="501" spans="2:7" ht="47.25">
      <c r="B501" s="11" t="s">
        <v>749</v>
      </c>
      <c r="C501" s="16" t="s">
        <v>750</v>
      </c>
      <c r="D501" s="11" t="s">
        <v>256</v>
      </c>
      <c r="E501" s="22">
        <v>50</v>
      </c>
      <c r="F501" s="22">
        <v>0</v>
      </c>
      <c r="G501" s="17" t="s">
        <v>255</v>
      </c>
    </row>
    <row r="502" spans="2:7" ht="47.25">
      <c r="B502" s="11" t="s">
        <v>751</v>
      </c>
      <c r="C502" s="16" t="s">
        <v>752</v>
      </c>
      <c r="D502" s="11" t="s">
        <v>256</v>
      </c>
      <c r="E502" s="22">
        <v>100</v>
      </c>
      <c r="F502" s="22">
        <v>79</v>
      </c>
      <c r="G502" s="17" t="s">
        <v>255</v>
      </c>
    </row>
    <row r="503" spans="2:7" ht="18.75" hidden="1">
      <c r="B503" s="11"/>
      <c r="C503" s="14" t="s">
        <v>254</v>
      </c>
      <c r="D503" s="11"/>
      <c r="E503" s="21">
        <f>SUM(E497:E502)</f>
        <v>536</v>
      </c>
      <c r="F503" s="21">
        <f>SUM(F497:F502)</f>
        <v>465</v>
      </c>
      <c r="G503" s="17"/>
    </row>
    <row r="504" spans="2:7" s="10" customFormat="1" ht="18.75">
      <c r="B504" s="13"/>
      <c r="C504" s="14" t="s">
        <v>253</v>
      </c>
      <c r="D504" s="11"/>
      <c r="E504" s="15"/>
      <c r="F504" s="15"/>
      <c r="G504" s="12"/>
    </row>
    <row r="505" spans="2:7" ht="94.5">
      <c r="B505" s="11">
        <v>366</v>
      </c>
      <c r="C505" s="16" t="s">
        <v>753</v>
      </c>
      <c r="D505" s="11" t="s">
        <v>754</v>
      </c>
      <c r="E505" s="22">
        <v>180</v>
      </c>
      <c r="F505" s="22">
        <v>180</v>
      </c>
      <c r="G505" s="17" t="s">
        <v>296</v>
      </c>
    </row>
    <row r="506" spans="2:7" ht="78.75">
      <c r="B506" s="11">
        <v>367</v>
      </c>
      <c r="C506" s="16" t="s">
        <v>755</v>
      </c>
      <c r="D506" s="11" t="s">
        <v>754</v>
      </c>
      <c r="E506" s="22">
        <v>100</v>
      </c>
      <c r="F506" s="22">
        <v>100</v>
      </c>
      <c r="G506" s="17" t="s">
        <v>296</v>
      </c>
    </row>
    <row r="507" spans="2:7" ht="110.25">
      <c r="B507" s="11">
        <v>368</v>
      </c>
      <c r="C507" s="16" t="s">
        <v>756</v>
      </c>
      <c r="D507" s="11" t="s">
        <v>754</v>
      </c>
      <c r="E507" s="22">
        <v>45</v>
      </c>
      <c r="F507" s="22">
        <v>45</v>
      </c>
      <c r="G507" s="17" t="s">
        <v>296</v>
      </c>
    </row>
    <row r="508" spans="2:7" ht="94.5">
      <c r="B508" s="11">
        <v>369</v>
      </c>
      <c r="C508" s="16" t="s">
        <v>757</v>
      </c>
      <c r="D508" s="11" t="s">
        <v>754</v>
      </c>
      <c r="E508" s="22">
        <v>70</v>
      </c>
      <c r="F508" s="22">
        <v>70</v>
      </c>
      <c r="G508" s="17" t="s">
        <v>296</v>
      </c>
    </row>
    <row r="509" spans="2:7" ht="94.5">
      <c r="B509" s="11">
        <v>370</v>
      </c>
      <c r="C509" s="16" t="s">
        <v>758</v>
      </c>
      <c r="D509" s="11" t="s">
        <v>754</v>
      </c>
      <c r="E509" s="22">
        <v>50</v>
      </c>
      <c r="F509" s="22">
        <v>50</v>
      </c>
      <c r="G509" s="17" t="s">
        <v>296</v>
      </c>
    </row>
    <row r="510" spans="2:7" ht="110.25">
      <c r="B510" s="11">
        <v>371</v>
      </c>
      <c r="C510" s="16" t="s">
        <v>759</v>
      </c>
      <c r="D510" s="11" t="s">
        <v>754</v>
      </c>
      <c r="E510" s="22">
        <v>50</v>
      </c>
      <c r="F510" s="22">
        <v>50</v>
      </c>
      <c r="G510" s="17" t="s">
        <v>296</v>
      </c>
    </row>
    <row r="511" spans="2:7" ht="110.25">
      <c r="B511" s="11">
        <v>372</v>
      </c>
      <c r="C511" s="16" t="s">
        <v>759</v>
      </c>
      <c r="D511" s="11" t="s">
        <v>754</v>
      </c>
      <c r="E511" s="22">
        <v>10</v>
      </c>
      <c r="F511" s="22">
        <v>10</v>
      </c>
      <c r="G511" s="17" t="s">
        <v>296</v>
      </c>
    </row>
    <row r="512" spans="2:7" ht="94.5">
      <c r="B512" s="11" t="s">
        <v>760</v>
      </c>
      <c r="C512" s="16" t="s">
        <v>761</v>
      </c>
      <c r="D512" s="11" t="s">
        <v>754</v>
      </c>
      <c r="E512" s="22">
        <v>200</v>
      </c>
      <c r="F512" s="22">
        <v>200</v>
      </c>
      <c r="G512" s="17" t="s">
        <v>296</v>
      </c>
    </row>
    <row r="513" spans="2:7" ht="94.5">
      <c r="B513" s="11" t="s">
        <v>762</v>
      </c>
      <c r="C513" s="16" t="s">
        <v>763</v>
      </c>
      <c r="D513" s="11" t="s">
        <v>754</v>
      </c>
      <c r="E513" s="22">
        <v>210</v>
      </c>
      <c r="F513" s="22">
        <v>210</v>
      </c>
      <c r="G513" s="17" t="s">
        <v>296</v>
      </c>
    </row>
    <row r="514" spans="2:7" ht="110.25">
      <c r="B514" s="11" t="s">
        <v>764</v>
      </c>
      <c r="C514" s="16" t="s">
        <v>759</v>
      </c>
      <c r="D514" s="11" t="s">
        <v>754</v>
      </c>
      <c r="E514" s="22">
        <v>50</v>
      </c>
      <c r="F514" s="22">
        <v>50</v>
      </c>
      <c r="G514" s="17" t="s">
        <v>296</v>
      </c>
    </row>
    <row r="515" spans="2:7" s="10" customFormat="1" ht="18.75" hidden="1">
      <c r="B515" s="13"/>
      <c r="C515" s="14" t="s">
        <v>252</v>
      </c>
      <c r="D515" s="11"/>
      <c r="E515" s="20">
        <f>SUM(E505:E514)</f>
        <v>965</v>
      </c>
      <c r="F515" s="20">
        <f>SUM(F505:F514)</f>
        <v>965</v>
      </c>
      <c r="G515" s="12"/>
    </row>
    <row r="516" spans="2:7" s="10" customFormat="1" ht="18.75">
      <c r="B516" s="13"/>
      <c r="C516" s="14" t="s">
        <v>251</v>
      </c>
      <c r="D516" s="11"/>
      <c r="E516" s="15"/>
      <c r="F516" s="15"/>
      <c r="G516" s="12"/>
    </row>
    <row r="517" spans="2:7" ht="126">
      <c r="B517" s="11">
        <v>373</v>
      </c>
      <c r="C517" s="16" t="s">
        <v>765</v>
      </c>
      <c r="D517" s="11" t="s">
        <v>766</v>
      </c>
      <c r="E517" s="22">
        <v>50</v>
      </c>
      <c r="F517" s="22">
        <v>50</v>
      </c>
      <c r="G517" s="17">
        <v>1105</v>
      </c>
    </row>
    <row r="518" spans="2:7" ht="94.5">
      <c r="B518" s="11">
        <v>374</v>
      </c>
      <c r="C518" s="16" t="s">
        <v>767</v>
      </c>
      <c r="D518" s="11" t="s">
        <v>766</v>
      </c>
      <c r="E518" s="22">
        <v>62</v>
      </c>
      <c r="F518" s="22">
        <v>62</v>
      </c>
      <c r="G518" s="17">
        <v>1105</v>
      </c>
    </row>
    <row r="519" spans="2:7" ht="94.5">
      <c r="B519" s="11">
        <v>375</v>
      </c>
      <c r="C519" s="16" t="s">
        <v>768</v>
      </c>
      <c r="D519" s="11" t="s">
        <v>766</v>
      </c>
      <c r="E519" s="22">
        <v>1150</v>
      </c>
      <c r="F519" s="22">
        <v>1150</v>
      </c>
      <c r="G519" s="17">
        <v>1105</v>
      </c>
    </row>
    <row r="520" spans="2:7" ht="94.5">
      <c r="B520" s="11">
        <v>376</v>
      </c>
      <c r="C520" s="16" t="s">
        <v>768</v>
      </c>
      <c r="D520" s="11" t="s">
        <v>766</v>
      </c>
      <c r="E520" s="22">
        <v>1100</v>
      </c>
      <c r="F520" s="22">
        <v>1100</v>
      </c>
      <c r="G520" s="17">
        <v>1105</v>
      </c>
    </row>
    <row r="521" spans="2:7" ht="94.5">
      <c r="B521" s="11">
        <v>377</v>
      </c>
      <c r="C521" s="16" t="s">
        <v>769</v>
      </c>
      <c r="D521" s="11" t="s">
        <v>766</v>
      </c>
      <c r="E521" s="22">
        <v>400</v>
      </c>
      <c r="F521" s="22">
        <v>400</v>
      </c>
      <c r="G521" s="17">
        <v>1105</v>
      </c>
    </row>
    <row r="522" spans="2:7" ht="110.25">
      <c r="B522" s="11">
        <v>378</v>
      </c>
      <c r="C522" s="16" t="s">
        <v>770</v>
      </c>
      <c r="D522" s="11" t="s">
        <v>766</v>
      </c>
      <c r="E522" s="22">
        <v>40</v>
      </c>
      <c r="F522" s="22">
        <v>40</v>
      </c>
      <c r="G522" s="17">
        <v>1105</v>
      </c>
    </row>
    <row r="523" spans="2:7" s="10" customFormat="1" ht="18.75" hidden="1">
      <c r="B523" s="11"/>
      <c r="C523" s="14" t="s">
        <v>250</v>
      </c>
      <c r="D523" s="11"/>
      <c r="E523" s="20">
        <f>SUM(E517:E522)</f>
        <v>2802</v>
      </c>
      <c r="F523" s="20">
        <f>SUM(F517:F522)</f>
        <v>2802</v>
      </c>
      <c r="G523" s="19"/>
    </row>
    <row r="524" spans="2:7" s="10" customFormat="1" ht="18.75">
      <c r="B524" s="13"/>
      <c r="C524" s="14" t="s">
        <v>249</v>
      </c>
      <c r="D524" s="11"/>
      <c r="E524" s="15"/>
      <c r="F524" s="15"/>
      <c r="G524" s="12"/>
    </row>
    <row r="525" spans="2:7" ht="78.75">
      <c r="B525" s="11">
        <v>379</v>
      </c>
      <c r="C525" s="16" t="s">
        <v>771</v>
      </c>
      <c r="D525" s="11" t="s">
        <v>772</v>
      </c>
      <c r="E525" s="22">
        <v>100</v>
      </c>
      <c r="F525" s="22">
        <v>100</v>
      </c>
      <c r="G525" s="17" t="s">
        <v>775</v>
      </c>
    </row>
    <row r="526" spans="2:7" ht="78.75">
      <c r="B526" s="11">
        <v>380</v>
      </c>
      <c r="C526" s="16" t="s">
        <v>771</v>
      </c>
      <c r="D526" s="11" t="s">
        <v>772</v>
      </c>
      <c r="E526" s="22">
        <v>200</v>
      </c>
      <c r="F526" s="22">
        <v>200</v>
      </c>
      <c r="G526" s="17" t="s">
        <v>775</v>
      </c>
    </row>
    <row r="527" spans="2:7" ht="78.75">
      <c r="B527" s="11">
        <v>381</v>
      </c>
      <c r="C527" s="16" t="s">
        <v>773</v>
      </c>
      <c r="D527" s="11" t="s">
        <v>774</v>
      </c>
      <c r="E527" s="22">
        <v>20</v>
      </c>
      <c r="F527" s="22">
        <v>20</v>
      </c>
      <c r="G527" s="17">
        <v>1204</v>
      </c>
    </row>
    <row r="528" spans="2:7" s="10" customFormat="1" ht="18.75" hidden="1">
      <c r="B528" s="11"/>
      <c r="C528" s="14" t="s">
        <v>776</v>
      </c>
      <c r="D528" s="11"/>
      <c r="E528" s="20">
        <f>SUM(E525:E527)</f>
        <v>320</v>
      </c>
      <c r="F528" s="20">
        <f>SUM(F525:F527)</f>
        <v>320</v>
      </c>
      <c r="G528" s="19"/>
    </row>
    <row r="529" spans="2:7" s="10" customFormat="1" ht="18.75" hidden="1">
      <c r="B529" s="13"/>
      <c r="C529" s="14" t="s">
        <v>248</v>
      </c>
      <c r="D529" s="11"/>
      <c r="E529" s="7">
        <f>E472+E489+E495+E503+E515+E523+E528</f>
        <v>13187.2</v>
      </c>
      <c r="F529" s="7">
        <f>F472+F489+F495+F503+F515+F523+F528</f>
        <v>13100.7</v>
      </c>
      <c r="G529" s="12"/>
    </row>
    <row r="530" spans="2:7" s="10" customFormat="1" ht="18.75">
      <c r="B530" s="13"/>
      <c r="C530" s="9" t="s">
        <v>247</v>
      </c>
      <c r="D530" s="11"/>
      <c r="E530" s="7">
        <f>E529+E413</f>
        <v>52000.000000000015</v>
      </c>
      <c r="F530" s="7">
        <f>F529+F413</f>
        <v>51899.70000000001</v>
      </c>
      <c r="G530" s="12"/>
    </row>
    <row r="531" spans="2:7" ht="18.75">
      <c r="B531" s="8"/>
      <c r="C531" s="9" t="s">
        <v>246</v>
      </c>
      <c r="D531" s="8"/>
      <c r="E531" s="7">
        <v>52000</v>
      </c>
      <c r="F531" s="7">
        <f>F530</f>
        <v>51899.70000000001</v>
      </c>
      <c r="G531" s="6"/>
    </row>
    <row r="532" spans="5:7" ht="12.75">
      <c r="E532" s="5"/>
      <c r="F532" s="5"/>
      <c r="G532" s="4"/>
    </row>
    <row r="533" spans="5:7" ht="12.75">
      <c r="E533" s="5"/>
      <c r="F533" s="5"/>
      <c r="G533" s="4"/>
    </row>
    <row r="534" spans="5:7" ht="12.75">
      <c r="E534" s="5"/>
      <c r="F534" s="5"/>
      <c r="G534" s="4"/>
    </row>
    <row r="535" spans="5:7" ht="12.75">
      <c r="E535" s="5"/>
      <c r="F535" s="5"/>
      <c r="G535" s="4"/>
    </row>
    <row r="536" spans="5:7" ht="12.75">
      <c r="E536" s="5"/>
      <c r="F536" s="5"/>
      <c r="G536" s="4"/>
    </row>
    <row r="537" spans="5:7" ht="12.75">
      <c r="E537" s="5"/>
      <c r="F537" s="5"/>
      <c r="G537" s="4"/>
    </row>
    <row r="538" spans="5:7" ht="12.75">
      <c r="E538" s="5"/>
      <c r="F538" s="5"/>
      <c r="G538" s="4"/>
    </row>
    <row r="539" spans="5:7" ht="12.75">
      <c r="E539" s="5"/>
      <c r="F539" s="5"/>
      <c r="G539" s="4"/>
    </row>
    <row r="540" spans="5:7" ht="12.75">
      <c r="E540" s="5"/>
      <c r="F540" s="5"/>
      <c r="G540" s="4"/>
    </row>
    <row r="541" spans="5:7" ht="12.75">
      <c r="E541" s="5"/>
      <c r="F541" s="5"/>
      <c r="G541" s="4"/>
    </row>
    <row r="542" spans="5:7" ht="12.75">
      <c r="E542" s="5"/>
      <c r="F542" s="5"/>
      <c r="G542" s="4"/>
    </row>
    <row r="543" spans="5:7" ht="12.75">
      <c r="E543" s="5"/>
      <c r="F543" s="5"/>
      <c r="G543" s="4"/>
    </row>
    <row r="544" spans="5:7" ht="12.75">
      <c r="E544" s="5"/>
      <c r="F544" s="5"/>
      <c r="G544" s="4"/>
    </row>
    <row r="545" spans="5:7" ht="12.75">
      <c r="E545" s="5"/>
      <c r="F545" s="5"/>
      <c r="G545" s="4"/>
    </row>
    <row r="546" spans="5:7" ht="12.75">
      <c r="E546" s="5"/>
      <c r="F546" s="5"/>
      <c r="G546" s="4"/>
    </row>
    <row r="547" spans="5:7" ht="12.75">
      <c r="E547" s="5"/>
      <c r="F547" s="5"/>
      <c r="G547" s="4"/>
    </row>
    <row r="548" spans="5:7" ht="12.75">
      <c r="E548" s="5"/>
      <c r="F548" s="5"/>
      <c r="G548" s="4"/>
    </row>
    <row r="549" spans="5:7" ht="12.75">
      <c r="E549" s="5"/>
      <c r="F549" s="5"/>
      <c r="G549" s="4"/>
    </row>
    <row r="550" spans="5:7" ht="12.75">
      <c r="E550" s="5"/>
      <c r="F550" s="5"/>
      <c r="G550" s="4"/>
    </row>
    <row r="551" spans="5:7" ht="12.75">
      <c r="E551" s="5"/>
      <c r="F551" s="5"/>
      <c r="G551" s="4"/>
    </row>
    <row r="552" spans="5:7" ht="12.75">
      <c r="E552" s="5"/>
      <c r="F552" s="5"/>
      <c r="G552" s="4"/>
    </row>
    <row r="553" spans="5:7" ht="12.75">
      <c r="E553" s="5"/>
      <c r="F553" s="5"/>
      <c r="G553" s="4"/>
    </row>
    <row r="554" spans="5:7" ht="12.75">
      <c r="E554" s="5"/>
      <c r="F554" s="5"/>
      <c r="G554" s="4"/>
    </row>
    <row r="555" spans="5:7" ht="12.75">
      <c r="E555" s="5"/>
      <c r="F555" s="5"/>
      <c r="G555" s="4"/>
    </row>
    <row r="556" spans="5:7" ht="12.75">
      <c r="E556" s="5"/>
      <c r="F556" s="5"/>
      <c r="G556" s="4"/>
    </row>
    <row r="557" spans="5:7" ht="12.75">
      <c r="E557" s="5"/>
      <c r="F557" s="5"/>
      <c r="G557" s="4"/>
    </row>
    <row r="558" spans="5:7" ht="12.75">
      <c r="E558" s="5"/>
      <c r="F558" s="5"/>
      <c r="G558" s="4"/>
    </row>
    <row r="559" spans="5:7" ht="12.75">
      <c r="E559" s="5"/>
      <c r="F559" s="5"/>
      <c r="G559" s="4"/>
    </row>
    <row r="560" spans="5:7" ht="12.75">
      <c r="E560" s="5"/>
      <c r="F560" s="5"/>
      <c r="G560" s="4"/>
    </row>
    <row r="561" spans="5:7" ht="12.75">
      <c r="E561" s="5"/>
      <c r="F561" s="5"/>
      <c r="G561" s="4"/>
    </row>
    <row r="562" spans="5:7" ht="12.75">
      <c r="E562" s="5"/>
      <c r="F562" s="5"/>
      <c r="G562" s="4"/>
    </row>
    <row r="563" spans="5:7" ht="12.75">
      <c r="E563" s="5"/>
      <c r="F563" s="5"/>
      <c r="G563" s="4"/>
    </row>
    <row r="564" spans="5:7" ht="12.75">
      <c r="E564" s="5"/>
      <c r="F564" s="5"/>
      <c r="G564" s="4"/>
    </row>
    <row r="565" spans="5:7" ht="12.75">
      <c r="E565" s="5"/>
      <c r="F565" s="5"/>
      <c r="G565" s="4"/>
    </row>
    <row r="566" spans="5:7" ht="12.75">
      <c r="E566" s="5"/>
      <c r="F566" s="5"/>
      <c r="G566" s="4"/>
    </row>
    <row r="567" spans="5:7" ht="12.75">
      <c r="E567" s="5"/>
      <c r="F567" s="5"/>
      <c r="G567" s="4"/>
    </row>
    <row r="568" spans="5:7" ht="12.75">
      <c r="E568" s="5"/>
      <c r="F568" s="5"/>
      <c r="G568" s="4"/>
    </row>
    <row r="569" spans="5:7" ht="12.75">
      <c r="E569" s="5"/>
      <c r="F569" s="5"/>
      <c r="G569" s="4"/>
    </row>
    <row r="570" spans="5:7" ht="12.75">
      <c r="E570" s="5"/>
      <c r="F570" s="5"/>
      <c r="G570" s="4"/>
    </row>
    <row r="571" spans="5:7" ht="12.75">
      <c r="E571" s="5"/>
      <c r="F571" s="5"/>
      <c r="G571" s="4"/>
    </row>
    <row r="572" spans="5:7" ht="12.75">
      <c r="E572" s="5"/>
      <c r="F572" s="5"/>
      <c r="G572" s="4"/>
    </row>
    <row r="573" spans="5:7" ht="12.75">
      <c r="E573" s="5"/>
      <c r="F573" s="5"/>
      <c r="G573" s="4"/>
    </row>
    <row r="574" spans="5:7" ht="12.75">
      <c r="E574" s="5"/>
      <c r="F574" s="5"/>
      <c r="G574" s="4"/>
    </row>
    <row r="575" spans="5:7" ht="12.75">
      <c r="E575" s="5"/>
      <c r="F575" s="5"/>
      <c r="G575" s="4"/>
    </row>
    <row r="576" spans="5:7" ht="12.75">
      <c r="E576" s="5"/>
      <c r="F576" s="5"/>
      <c r="G576" s="4"/>
    </row>
    <row r="577" spans="5:7" ht="12.75">
      <c r="E577" s="5"/>
      <c r="F577" s="5"/>
      <c r="G577" s="4"/>
    </row>
    <row r="578" spans="5:7" ht="12.75">
      <c r="E578" s="5"/>
      <c r="F578" s="5"/>
      <c r="G578" s="4"/>
    </row>
    <row r="579" spans="5:7" ht="12.75">
      <c r="E579" s="5"/>
      <c r="F579" s="5"/>
      <c r="G579" s="4"/>
    </row>
    <row r="580" spans="5:7" ht="12.75">
      <c r="E580" s="5"/>
      <c r="F580" s="5"/>
      <c r="G580" s="4"/>
    </row>
    <row r="581" spans="5:7" ht="12.75">
      <c r="E581" s="5"/>
      <c r="F581" s="5"/>
      <c r="G581" s="4"/>
    </row>
    <row r="582" spans="5:7" ht="12.75">
      <c r="E582" s="5"/>
      <c r="F582" s="5"/>
      <c r="G582" s="4"/>
    </row>
    <row r="583" spans="5:7" ht="12.75">
      <c r="E583" s="5"/>
      <c r="F583" s="5"/>
      <c r="G583" s="4"/>
    </row>
    <row r="584" spans="5:7" ht="12.75">
      <c r="E584" s="5"/>
      <c r="F584" s="5"/>
      <c r="G584" s="4"/>
    </row>
    <row r="585" spans="5:7" ht="12.75">
      <c r="E585" s="5"/>
      <c r="F585" s="5"/>
      <c r="G585" s="4"/>
    </row>
    <row r="586" spans="5:7" ht="12.75">
      <c r="E586" s="5"/>
      <c r="F586" s="5"/>
      <c r="G586" s="4"/>
    </row>
    <row r="587" spans="5:7" ht="12.75">
      <c r="E587" s="5"/>
      <c r="F587" s="5"/>
      <c r="G587" s="4"/>
    </row>
    <row r="588" spans="5:7" ht="12.75">
      <c r="E588" s="5"/>
      <c r="F588" s="5"/>
      <c r="G588" s="4"/>
    </row>
    <row r="589" spans="5:7" ht="12.75">
      <c r="E589" s="5"/>
      <c r="F589" s="5"/>
      <c r="G589" s="4"/>
    </row>
    <row r="590" spans="5:7" ht="12.75">
      <c r="E590" s="5"/>
      <c r="F590" s="5"/>
      <c r="G590" s="4"/>
    </row>
    <row r="591" spans="5:7" ht="12.75">
      <c r="E591" s="5"/>
      <c r="F591" s="5"/>
      <c r="G591" s="4"/>
    </row>
    <row r="592" spans="5:7" ht="12.75">
      <c r="E592" s="5"/>
      <c r="F592" s="5"/>
      <c r="G592" s="4"/>
    </row>
    <row r="593" spans="5:7" ht="12.75">
      <c r="E593" s="5"/>
      <c r="F593" s="5"/>
      <c r="G593" s="4"/>
    </row>
    <row r="594" spans="5:7" ht="12.75">
      <c r="E594" s="5"/>
      <c r="F594" s="5"/>
      <c r="G594" s="4"/>
    </row>
    <row r="595" spans="5:7" ht="12.75">
      <c r="E595" s="5"/>
      <c r="F595" s="5"/>
      <c r="G595" s="4"/>
    </row>
    <row r="596" spans="5:7" ht="12.75">
      <c r="E596" s="5"/>
      <c r="F596" s="5"/>
      <c r="G596" s="4"/>
    </row>
    <row r="597" spans="5:7" ht="12.75">
      <c r="E597" s="5"/>
      <c r="F597" s="5"/>
      <c r="G597" s="4"/>
    </row>
    <row r="598" spans="5:7" ht="12.75">
      <c r="E598" s="5"/>
      <c r="F598" s="5"/>
      <c r="G598" s="4"/>
    </row>
    <row r="599" spans="5:7" ht="12.75">
      <c r="E599" s="5"/>
      <c r="F599" s="5"/>
      <c r="G599" s="4"/>
    </row>
    <row r="600" spans="5:7" ht="12.75">
      <c r="E600" s="5"/>
      <c r="F600" s="5"/>
      <c r="G600" s="4"/>
    </row>
    <row r="601" spans="5:7" ht="12.75">
      <c r="E601" s="5"/>
      <c r="F601" s="5"/>
      <c r="G601" s="4"/>
    </row>
    <row r="602" spans="5:7" ht="12.75">
      <c r="E602" s="5"/>
      <c r="F602" s="5"/>
      <c r="G602" s="4"/>
    </row>
  </sheetData>
  <sheetProtection/>
  <autoFilter ref="A5:G532"/>
  <mergeCells count="3">
    <mergeCell ref="B2:G2"/>
    <mergeCell ref="B3:G3"/>
    <mergeCell ref="A1:G1"/>
  </mergeCells>
  <printOptions horizontalCentered="1"/>
  <pageMargins left="0.7874015748031497" right="0.5511811023622047" top="0.4724409448818898" bottom="0.4724409448818898" header="0.15748031496062992" footer="0.15748031496062992"/>
  <pageSetup fitToHeight="123" fitToWidth="1" horizontalDpi="600" verticalDpi="600" orientation="portrait" paperSize="9" scale="69" r:id="rId1"/>
  <headerFooter differentFirst="1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Chubisova</dc:creator>
  <cp:keywords/>
  <dc:description/>
  <cp:lastModifiedBy>Елена М. Шестова</cp:lastModifiedBy>
  <cp:lastPrinted>2015-07-01T07:13:31Z</cp:lastPrinted>
  <dcterms:created xsi:type="dcterms:W3CDTF">2014-05-07T12:11:58Z</dcterms:created>
  <dcterms:modified xsi:type="dcterms:W3CDTF">2015-07-01T07:14:39Z</dcterms:modified>
  <cp:category/>
  <cp:version/>
  <cp:contentType/>
  <cp:contentStatus/>
</cp:coreProperties>
</file>