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MEN\ПРОЕКТ БЮДЖЕТА 2020-2022\ПРОЕКТ ЗАКОНА\для ЗС\п. 3 Закон 2020 с приложениями\"/>
    </mc:Choice>
  </mc:AlternateContent>
  <bookViews>
    <workbookView xWindow="0" yWindow="60" windowWidth="19440" windowHeight="13110"/>
  </bookViews>
  <sheets>
    <sheet name="приложение для закона 2020" sheetId="1" r:id="rId1"/>
  </sheets>
  <definedNames>
    <definedName name="_xlnm.Print_Area" localSheetId="0">'приложение для закона 2020'!$A$1:$E$51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49" i="1"/>
  <c r="D49" i="1"/>
  <c r="C13" i="1" l="1"/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0" i="1"/>
  <c r="C9" i="1"/>
  <c r="C8" i="1"/>
  <c r="E51" i="1"/>
  <c r="C49" i="1" l="1"/>
  <c r="C50" i="1" s="1"/>
  <c r="D51" i="1"/>
</calcChain>
</file>

<file path=xl/sharedStrings.xml><?xml version="1.0" encoding="utf-8"?>
<sst xmlns="http://schemas.openxmlformats.org/spreadsheetml/2006/main" count="54" uniqueCount="54">
  <si>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</si>
  <si>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</si>
  <si>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</si>
  <si>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</si>
  <si>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</si>
  <si>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</si>
  <si>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</si>
  <si>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г.Кимры</t>
  </si>
  <si>
    <t>г.Ржев</t>
  </si>
  <si>
    <t>г.Тверь</t>
  </si>
  <si>
    <t>г.Торжок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</si>
  <si>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</si>
  <si>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</si>
  <si>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</si>
  <si>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</si>
  <si>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</si>
  <si>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</si>
  <si>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</si>
  <si>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</si>
  <si>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</si>
  <si>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</si>
  <si>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</si>
  <si>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</si>
  <si>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</si>
  <si>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</si>
  <si>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</si>
  <si>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</si>
  <si>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</si>
  <si>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</si>
  <si>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</si>
  <si>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</si>
  <si>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</si>
  <si>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</si>
  <si>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</si>
  <si>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</si>
  <si>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</si>
  <si>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</si>
  <si>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</si>
  <si>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</si>
  <si>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</si>
  <si>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</si>
  <si>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</si>
  <si>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</si>
  <si>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</si>
  <si>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</si>
  <si>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ВСЕГО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</si>
  <si>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2020 год 
</t>
  </si>
  <si>
    <t>Вышневолоцкий городской округ</t>
  </si>
  <si>
    <t>Нераспределенный остаток</t>
  </si>
  <si>
    <t>Андреапольский муниципальный округ</t>
  </si>
  <si>
    <t>Весьегонский муниципальный округ</t>
  </si>
  <si>
    <t>ЗАТО "Озерный"</t>
  </si>
  <si>
    <t>ЗАТО "Солнечный"</t>
  </si>
  <si>
    <r>
      <t>Приложение 52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2020 год 
и на плановый период 2021 и 2022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</si>
</sst>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4" fillId="0" borderId="0" xfId="2" applyFill="1"/>
    <xf numFmtId="0" fontId="2" fillId="0" borderId="4" xfId="3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/>
    </xf>
    <xf numFmtId="0" fontId="12" fillId="0" borderId="0" xfId="2" applyFont="1" applyFill="1" applyAlignment="1">
      <alignment vertical="center"/>
    </xf>
    <xf numFmtId="0" fontId="10" fillId="0" borderId="0" xfId="1" applyFont="1" applyFill="1" applyBorder="1"/>
    <xf numFmtId="0" fontId="4" fillId="0" borderId="0" xfId="2" applyFill="1" applyBorder="1"/>
    <xf numFmtId="0" fontId="12" fillId="0" borderId="0" xfId="2" applyFont="1" applyFill="1" applyAlignment="1">
      <alignment horizontal="center" vertical="center"/>
    </xf>
    <xf numFmtId="0" fontId="9" fillId="0" borderId="5" xfId="1" applyFont="1" applyFill="1" applyBorder="1" applyAlignment="1">
      <alignment horizontal="left" indent="1"/>
    </xf>
    <xf numFmtId="165" fontId="7" fillId="0" borderId="5" xfId="4" applyNumberFormat="1" applyFont="1" applyFill="1" applyBorder="1" applyAlignment="1">
      <alignment horizontal="right" vertical="center" indent="1"/>
    </xf>
    <xf numFmtId="165" fontId="11" fillId="0" borderId="5" xfId="4" applyNumberFormat="1" applyFont="1" applyFill="1" applyBorder="1" applyAlignment="1">
      <alignment horizontal="right" vertical="center" indent="1"/>
    </xf>
    <xf numFmtId="0" fontId="10" fillId="0" borderId="2" xfId="1" applyFont="1" applyFill="1" applyBorder="1" applyAlignment="1">
      <alignment horizontal="left" indent="1"/>
    </xf>
    <xf numFmtId="0" fontId="10" fillId="0" borderId="3" xfId="1" applyFont="1" applyFill="1" applyBorder="1" applyAlignment="1">
      <alignment horizontal="left" indent="1"/>
    </xf>
    <xf numFmtId="0" fontId="10" fillId="0" borderId="2" xfId="1" applyFont="1" applyFill="1" applyBorder="1" applyAlignment="1">
      <alignment horizontal="left" vertical="center" indent="1"/>
    </xf>
    <xf numFmtId="0" fontId="10" fillId="0" borderId="3" xfId="1" applyFont="1" applyFill="1" applyBorder="1" applyAlignment="1">
      <alignment horizontal="left" vertical="center" indent="1"/>
    </xf>
    <xf numFmtId="0" fontId="3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_Прилож. № (общее образ) 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view="pageBreakPreview" zoomScaleNormal="100" zoomScaleSheetLayoutView="100" workbookViewId="0">
      <selection activeCell="A2" sqref="A2:E2"/>
    </sheetView>
  </sheetViews>
  <sheetFormatPr defaultColWidth="9.140625" defaultRowHeight="15" x14ac:dyDescent="0.25"/>
  <cols>
    <col min="1" max="1" width="4.7109375" style="5" bestFit="1" customWidth="1"/>
    <col min="2" max="2" width="43.28515625" style="5" customWidth="1"/>
    <col min="3" max="3" width="17.5703125" style="5" customWidth="1"/>
    <col min="4" max="4" width="22" style="5" customWidth="1"/>
    <col min="5" max="5" width="23.85546875" style="5" customWidth="1"/>
    <col min="6" max="16384" width="9.140625" style="5"/>
  </cols>
  <sheetData>
    <row r="1" spans="1:5" ht="94.5" customHeight="1" x14ac:dyDescent="0.25">
      <c r="A1" s="19" t="s">
        <v>53</v>
      </c>
      <c r="B1" s="19"/>
      <c r="C1" s="19"/>
      <c r="D1" s="19"/>
      <c r="E1" s="19"/>
    </row>
    <row r="2" spans="1:5" ht="60.75" customHeight="1" x14ac:dyDescent="0.25">
      <c r="A2" s="20" t="s">
        <v>46</v>
      </c>
      <c r="B2" s="20"/>
      <c r="C2" s="20"/>
      <c r="D2" s="20"/>
      <c r="E2" s="20"/>
    </row>
    <row r="3" spans="1:5" x14ac:dyDescent="0.25">
      <c r="A3" s="26" t="s">
        <v>0</v>
      </c>
      <c r="B3" s="26"/>
      <c r="C3" s="26"/>
      <c r="D3" s="26"/>
      <c r="E3" s="26"/>
    </row>
    <row r="4" spans="1:5" ht="15.75" x14ac:dyDescent="0.25">
      <c r="A4" s="21" t="s">
        <v>1</v>
      </c>
      <c r="B4" s="21" t="s">
        <v>2</v>
      </c>
      <c r="C4" s="21" t="s">
        <v>3</v>
      </c>
      <c r="D4" s="24" t="s">
        <v>4</v>
      </c>
      <c r="E4" s="25"/>
    </row>
    <row r="5" spans="1:5" ht="68.25" customHeight="1" x14ac:dyDescent="0.25">
      <c r="A5" s="22"/>
      <c r="B5" s="23"/>
      <c r="C5" s="22"/>
      <c r="D5" s="1" t="s">
        <v>5</v>
      </c>
      <c r="E5" s="1" t="s">
        <v>6</v>
      </c>
    </row>
    <row r="6" spans="1:5" ht="15.75" x14ac:dyDescent="0.25">
      <c r="A6" s="3">
        <v>1</v>
      </c>
      <c r="B6" s="6">
        <v>2</v>
      </c>
      <c r="C6" s="3">
        <v>3</v>
      </c>
      <c r="D6" s="2">
        <v>4</v>
      </c>
      <c r="E6" s="2">
        <v>5</v>
      </c>
    </row>
    <row r="7" spans="1:5" ht="15.75" x14ac:dyDescent="0.25">
      <c r="A7" s="7">
        <v>1</v>
      </c>
      <c r="B7" s="12" t="s">
        <v>7</v>
      </c>
      <c r="C7" s="13">
        <f>D7+E7</f>
        <v>117043.4</v>
      </c>
      <c r="D7" s="13">
        <v>115393.4</v>
      </c>
      <c r="E7" s="13">
        <v>1650</v>
      </c>
    </row>
    <row r="8" spans="1:5" ht="15.75" x14ac:dyDescent="0.25">
      <c r="A8" s="7">
        <v>2</v>
      </c>
      <c r="B8" s="12" t="s">
        <v>8</v>
      </c>
      <c r="C8" s="13">
        <f t="shared" ref="C8:C48" si="0">D8+E8</f>
        <v>163880.4</v>
      </c>
      <c r="D8" s="13">
        <v>162118.39999999999</v>
      </c>
      <c r="E8" s="13">
        <v>1762</v>
      </c>
    </row>
    <row r="9" spans="1:5" ht="15.75" x14ac:dyDescent="0.25">
      <c r="A9" s="7">
        <v>3</v>
      </c>
      <c r="B9" s="12" t="s">
        <v>9</v>
      </c>
      <c r="C9" s="13">
        <f t="shared" si="0"/>
        <v>893538</v>
      </c>
      <c r="D9" s="13">
        <v>882078</v>
      </c>
      <c r="E9" s="13">
        <v>11460</v>
      </c>
    </row>
    <row r="10" spans="1:5" ht="16.5" customHeight="1" x14ac:dyDescent="0.25">
      <c r="A10" s="7">
        <v>4</v>
      </c>
      <c r="B10" s="12" t="s">
        <v>10</v>
      </c>
      <c r="C10" s="13">
        <f t="shared" si="0"/>
        <v>105490</v>
      </c>
      <c r="D10" s="13">
        <v>103988</v>
      </c>
      <c r="E10" s="13">
        <v>1502</v>
      </c>
    </row>
    <row r="11" spans="1:5" ht="15.75" x14ac:dyDescent="0.25">
      <c r="A11" s="7">
        <v>5</v>
      </c>
      <c r="B11" s="12" t="s">
        <v>49</v>
      </c>
      <c r="C11" s="13">
        <v>23924.6</v>
      </c>
      <c r="D11" s="13">
        <v>23719.599999999999</v>
      </c>
      <c r="E11" s="13">
        <v>205</v>
      </c>
    </row>
    <row r="12" spans="1:5" ht="15.75" x14ac:dyDescent="0.25">
      <c r="A12" s="7">
        <v>6</v>
      </c>
      <c r="B12" s="12" t="s">
        <v>50</v>
      </c>
      <c r="C12" s="13">
        <v>18786.2</v>
      </c>
      <c r="D12" s="13">
        <v>18601.2</v>
      </c>
      <c r="E12" s="13">
        <v>185</v>
      </c>
    </row>
    <row r="13" spans="1:5" ht="15.75" x14ac:dyDescent="0.25">
      <c r="A13" s="7">
        <v>7</v>
      </c>
      <c r="B13" s="12" t="s">
        <v>47</v>
      </c>
      <c r="C13" s="13">
        <f t="shared" si="0"/>
        <v>130122.7</v>
      </c>
      <c r="D13" s="13">
        <v>128424.7</v>
      </c>
      <c r="E13" s="13">
        <v>1698</v>
      </c>
    </row>
    <row r="14" spans="1:5" ht="15.75" x14ac:dyDescent="0.25">
      <c r="A14" s="7">
        <v>8</v>
      </c>
      <c r="B14" s="12" t="s">
        <v>11</v>
      </c>
      <c r="C14" s="13">
        <f>D14+E14</f>
        <v>49049</v>
      </c>
      <c r="D14" s="13">
        <v>48397</v>
      </c>
      <c r="E14" s="13">
        <v>652</v>
      </c>
    </row>
    <row r="15" spans="1:5" ht="15.75" x14ac:dyDescent="0.25">
      <c r="A15" s="7">
        <v>9</v>
      </c>
      <c r="B15" s="12" t="s">
        <v>12</v>
      </c>
      <c r="C15" s="13">
        <f>D15+E15</f>
        <v>51353.599999999999</v>
      </c>
      <c r="D15" s="13">
        <v>50716.6</v>
      </c>
      <c r="E15" s="13">
        <v>637</v>
      </c>
    </row>
    <row r="16" spans="1:5" ht="15.75" x14ac:dyDescent="0.25">
      <c r="A16" s="7">
        <v>10</v>
      </c>
      <c r="B16" s="12" t="s">
        <v>13</v>
      </c>
      <c r="C16" s="13">
        <f>D16+E16</f>
        <v>53307.8</v>
      </c>
      <c r="D16" s="13">
        <v>52670.8</v>
      </c>
      <c r="E16" s="13">
        <v>637</v>
      </c>
    </row>
    <row r="17" spans="1:5" ht="15.75" x14ac:dyDescent="0.25">
      <c r="A17" s="7">
        <v>11</v>
      </c>
      <c r="B17" s="12" t="s">
        <v>14</v>
      </c>
      <c r="C17" s="13">
        <f>D17+E17</f>
        <v>74283.899999999994</v>
      </c>
      <c r="D17" s="13">
        <v>73393.899999999994</v>
      </c>
      <c r="E17" s="13">
        <v>890</v>
      </c>
    </row>
    <row r="18" spans="1:5" ht="15.75" x14ac:dyDescent="0.25">
      <c r="A18" s="7">
        <v>12</v>
      </c>
      <c r="B18" s="12" t="s">
        <v>15</v>
      </c>
      <c r="C18" s="13">
        <f t="shared" si="0"/>
        <v>62908.6</v>
      </c>
      <c r="D18" s="13">
        <v>62152.6</v>
      </c>
      <c r="E18" s="13">
        <v>756</v>
      </c>
    </row>
    <row r="19" spans="1:5" ht="15.75" x14ac:dyDescent="0.25">
      <c r="A19" s="7">
        <v>13</v>
      </c>
      <c r="B19" s="12" t="s">
        <v>16</v>
      </c>
      <c r="C19" s="13">
        <f t="shared" si="0"/>
        <v>13445.5</v>
      </c>
      <c r="D19" s="13">
        <v>13335.5</v>
      </c>
      <c r="E19" s="13">
        <v>110</v>
      </c>
    </row>
    <row r="20" spans="1:5" ht="15" customHeight="1" x14ac:dyDescent="0.25">
      <c r="A20" s="7">
        <v>14</v>
      </c>
      <c r="B20" s="12" t="s">
        <v>17</v>
      </c>
      <c r="C20" s="13">
        <f t="shared" si="0"/>
        <v>90724.3</v>
      </c>
      <c r="D20" s="13">
        <v>89827.3</v>
      </c>
      <c r="E20" s="13">
        <v>897</v>
      </c>
    </row>
    <row r="21" spans="1:5" ht="15.75" x14ac:dyDescent="0.25">
      <c r="A21" s="7">
        <v>15</v>
      </c>
      <c r="B21" s="12" t="s">
        <v>18</v>
      </c>
      <c r="C21" s="13">
        <f t="shared" si="0"/>
        <v>4598.6000000000004</v>
      </c>
      <c r="D21" s="13">
        <v>4528.6000000000004</v>
      </c>
      <c r="E21" s="13">
        <v>70</v>
      </c>
    </row>
    <row r="22" spans="1:5" ht="15.75" x14ac:dyDescent="0.25">
      <c r="A22" s="7">
        <v>16</v>
      </c>
      <c r="B22" s="12" t="s">
        <v>19</v>
      </c>
      <c r="C22" s="13">
        <f t="shared" si="0"/>
        <v>25750.5</v>
      </c>
      <c r="D22" s="13">
        <v>25418.5</v>
      </c>
      <c r="E22" s="13">
        <v>332</v>
      </c>
    </row>
    <row r="23" spans="1:5" ht="15.75" x14ac:dyDescent="0.25">
      <c r="A23" s="7">
        <v>17</v>
      </c>
      <c r="B23" s="12" t="s">
        <v>20</v>
      </c>
      <c r="C23" s="13">
        <f t="shared" si="0"/>
        <v>32402</v>
      </c>
      <c r="D23" s="13">
        <v>32092</v>
      </c>
      <c r="E23" s="13">
        <v>310</v>
      </c>
    </row>
    <row r="24" spans="1:5" ht="15.75" x14ac:dyDescent="0.25">
      <c r="A24" s="7">
        <v>18</v>
      </c>
      <c r="B24" s="12" t="s">
        <v>21</v>
      </c>
      <c r="C24" s="13">
        <f t="shared" si="0"/>
        <v>79716.3</v>
      </c>
      <c r="D24" s="13">
        <v>78705.3</v>
      </c>
      <c r="E24" s="13">
        <v>1011</v>
      </c>
    </row>
    <row r="25" spans="1:5" ht="15.75" x14ac:dyDescent="0.25">
      <c r="A25" s="7">
        <v>19</v>
      </c>
      <c r="B25" s="12" t="s">
        <v>22</v>
      </c>
      <c r="C25" s="13">
        <f t="shared" si="0"/>
        <v>32376</v>
      </c>
      <c r="D25" s="13">
        <v>31987</v>
      </c>
      <c r="E25" s="13">
        <v>389</v>
      </c>
    </row>
    <row r="26" spans="1:5" ht="15.75" x14ac:dyDescent="0.25">
      <c r="A26" s="7">
        <v>20</v>
      </c>
      <c r="B26" s="12" t="s">
        <v>23</v>
      </c>
      <c r="C26" s="13">
        <f t="shared" si="0"/>
        <v>9751.2999999999993</v>
      </c>
      <c r="D26" s="13">
        <v>9615.2999999999993</v>
      </c>
      <c r="E26" s="13">
        <v>136</v>
      </c>
    </row>
    <row r="27" spans="1:5" ht="15.75" x14ac:dyDescent="0.25">
      <c r="A27" s="7">
        <v>21</v>
      </c>
      <c r="B27" s="12" t="s">
        <v>24</v>
      </c>
      <c r="C27" s="13">
        <f t="shared" si="0"/>
        <v>10578.1</v>
      </c>
      <c r="D27" s="13">
        <v>10466.1</v>
      </c>
      <c r="E27" s="13">
        <v>112</v>
      </c>
    </row>
    <row r="28" spans="1:5" ht="15.75" x14ac:dyDescent="0.25">
      <c r="A28" s="7">
        <v>22</v>
      </c>
      <c r="B28" s="12" t="s">
        <v>25</v>
      </c>
      <c r="C28" s="13">
        <f t="shared" si="0"/>
        <v>217657.8</v>
      </c>
      <c r="D28" s="13">
        <v>215366.8</v>
      </c>
      <c r="E28" s="13">
        <v>2291</v>
      </c>
    </row>
    <row r="29" spans="1:5" ht="15.75" x14ac:dyDescent="0.25">
      <c r="A29" s="7">
        <v>23</v>
      </c>
      <c r="B29" s="12" t="s">
        <v>26</v>
      </c>
      <c r="C29" s="13">
        <f t="shared" si="0"/>
        <v>20948.8</v>
      </c>
      <c r="D29" s="13">
        <v>20744.8</v>
      </c>
      <c r="E29" s="13">
        <v>204</v>
      </c>
    </row>
    <row r="30" spans="1:5" ht="15.75" x14ac:dyDescent="0.25">
      <c r="A30" s="7">
        <v>24</v>
      </c>
      <c r="B30" s="12" t="s">
        <v>27</v>
      </c>
      <c r="C30" s="13">
        <f t="shared" si="0"/>
        <v>22521.4</v>
      </c>
      <c r="D30" s="13">
        <v>22269.4</v>
      </c>
      <c r="E30" s="13">
        <v>252</v>
      </c>
    </row>
    <row r="31" spans="1:5" ht="15.75" x14ac:dyDescent="0.25">
      <c r="A31" s="7">
        <v>25</v>
      </c>
      <c r="B31" s="12" t="s">
        <v>28</v>
      </c>
      <c r="C31" s="13">
        <f t="shared" si="0"/>
        <v>8726.2000000000007</v>
      </c>
      <c r="D31" s="13">
        <v>8622.2000000000007</v>
      </c>
      <c r="E31" s="13">
        <v>104</v>
      </c>
    </row>
    <row r="32" spans="1:5" ht="15.75" x14ac:dyDescent="0.25">
      <c r="A32" s="7">
        <v>26</v>
      </c>
      <c r="B32" s="12" t="s">
        <v>29</v>
      </c>
      <c r="C32" s="13">
        <f t="shared" si="0"/>
        <v>49465.8</v>
      </c>
      <c r="D32" s="13">
        <v>48811.8</v>
      </c>
      <c r="E32" s="13">
        <v>654</v>
      </c>
    </row>
    <row r="33" spans="1:5" ht="15.75" x14ac:dyDescent="0.25">
      <c r="A33" s="7">
        <v>27</v>
      </c>
      <c r="B33" s="12" t="s">
        <v>30</v>
      </c>
      <c r="C33" s="13">
        <f t="shared" si="0"/>
        <v>38649.699999999997</v>
      </c>
      <c r="D33" s="13">
        <v>38305.699999999997</v>
      </c>
      <c r="E33" s="13">
        <v>344</v>
      </c>
    </row>
    <row r="34" spans="1:5" ht="15.75" x14ac:dyDescent="0.25">
      <c r="A34" s="7">
        <v>28</v>
      </c>
      <c r="B34" s="12" t="s">
        <v>31</v>
      </c>
      <c r="C34" s="13">
        <f t="shared" si="0"/>
        <v>5626.6</v>
      </c>
      <c r="D34" s="13">
        <v>5567.6</v>
      </c>
      <c r="E34" s="13">
        <v>59</v>
      </c>
    </row>
    <row r="35" spans="1:5" ht="15.75" x14ac:dyDescent="0.25">
      <c r="A35" s="7">
        <v>29</v>
      </c>
      <c r="B35" s="12" t="s">
        <v>32</v>
      </c>
      <c r="C35" s="13">
        <f t="shared" si="0"/>
        <v>23092.7</v>
      </c>
      <c r="D35" s="13">
        <v>22861.7</v>
      </c>
      <c r="E35" s="13">
        <v>231</v>
      </c>
    </row>
    <row r="36" spans="1:5" ht="15.75" x14ac:dyDescent="0.25">
      <c r="A36" s="7">
        <v>30</v>
      </c>
      <c r="B36" s="12" t="s">
        <v>33</v>
      </c>
      <c r="C36" s="13">
        <f t="shared" si="0"/>
        <v>9452.2999999999993</v>
      </c>
      <c r="D36" s="13">
        <v>9333.2999999999993</v>
      </c>
      <c r="E36" s="13">
        <v>119</v>
      </c>
    </row>
    <row r="37" spans="1:5" ht="15.75" x14ac:dyDescent="0.25">
      <c r="A37" s="7">
        <v>31</v>
      </c>
      <c r="B37" s="12" t="s">
        <v>34</v>
      </c>
      <c r="C37" s="13">
        <f t="shared" si="0"/>
        <v>22791.5</v>
      </c>
      <c r="D37" s="13">
        <v>22541.5</v>
      </c>
      <c r="E37" s="13">
        <v>250</v>
      </c>
    </row>
    <row r="38" spans="1:5" ht="15.75" x14ac:dyDescent="0.25">
      <c r="A38" s="7">
        <v>32</v>
      </c>
      <c r="B38" s="12" t="s">
        <v>35</v>
      </c>
      <c r="C38" s="13">
        <f t="shared" si="0"/>
        <v>12797.3</v>
      </c>
      <c r="D38" s="13">
        <v>12625.3</v>
      </c>
      <c r="E38" s="13">
        <v>172</v>
      </c>
    </row>
    <row r="39" spans="1:5" ht="15.75" x14ac:dyDescent="0.25">
      <c r="A39" s="7">
        <v>33</v>
      </c>
      <c r="B39" s="12" t="s">
        <v>36</v>
      </c>
      <c r="C39" s="13">
        <f t="shared" si="0"/>
        <v>12041.9</v>
      </c>
      <c r="D39" s="13">
        <v>11936.9</v>
      </c>
      <c r="E39" s="13">
        <v>105</v>
      </c>
    </row>
    <row r="40" spans="1:5" ht="15.75" x14ac:dyDescent="0.25">
      <c r="A40" s="7">
        <v>34</v>
      </c>
      <c r="B40" s="12" t="s">
        <v>37</v>
      </c>
      <c r="C40" s="13">
        <f t="shared" si="0"/>
        <v>22912.1</v>
      </c>
      <c r="D40" s="13">
        <v>22677.1</v>
      </c>
      <c r="E40" s="13">
        <v>235</v>
      </c>
    </row>
    <row r="41" spans="1:5" ht="15.75" x14ac:dyDescent="0.25">
      <c r="A41" s="7">
        <v>35</v>
      </c>
      <c r="B41" s="12" t="s">
        <v>38</v>
      </c>
      <c r="C41" s="13">
        <f t="shared" si="0"/>
        <v>11597.2</v>
      </c>
      <c r="D41" s="13">
        <v>11475.2</v>
      </c>
      <c r="E41" s="13">
        <v>122</v>
      </c>
    </row>
    <row r="42" spans="1:5" ht="15.75" x14ac:dyDescent="0.25">
      <c r="A42" s="7">
        <v>36</v>
      </c>
      <c r="B42" s="12" t="s">
        <v>39</v>
      </c>
      <c r="C42" s="13">
        <f t="shared" si="0"/>
        <v>17724.599999999999</v>
      </c>
      <c r="D42" s="13">
        <v>17549.599999999999</v>
      </c>
      <c r="E42" s="13">
        <v>175</v>
      </c>
    </row>
    <row r="43" spans="1:5" ht="15.75" x14ac:dyDescent="0.25">
      <c r="A43" s="7">
        <v>37</v>
      </c>
      <c r="B43" s="12" t="s">
        <v>40</v>
      </c>
      <c r="C43" s="13">
        <f t="shared" si="0"/>
        <v>34184.1</v>
      </c>
      <c r="D43" s="13">
        <v>33837.1</v>
      </c>
      <c r="E43" s="13">
        <v>347</v>
      </c>
    </row>
    <row r="44" spans="1:5" ht="15.75" x14ac:dyDescent="0.25">
      <c r="A44" s="7">
        <v>38</v>
      </c>
      <c r="B44" s="12" t="s">
        <v>41</v>
      </c>
      <c r="C44" s="13">
        <f t="shared" si="0"/>
        <v>11192.7</v>
      </c>
      <c r="D44" s="13">
        <v>11067.7</v>
      </c>
      <c r="E44" s="13">
        <v>125</v>
      </c>
    </row>
    <row r="45" spans="1:5" ht="15.75" x14ac:dyDescent="0.25">
      <c r="A45" s="7">
        <v>39</v>
      </c>
      <c r="B45" s="12" t="s">
        <v>42</v>
      </c>
      <c r="C45" s="13">
        <f t="shared" si="0"/>
        <v>28627.200000000001</v>
      </c>
      <c r="D45" s="13">
        <v>28255.200000000001</v>
      </c>
      <c r="E45" s="13">
        <v>372</v>
      </c>
    </row>
    <row r="46" spans="1:5" ht="15.75" x14ac:dyDescent="0.25">
      <c r="A46" s="7">
        <v>40</v>
      </c>
      <c r="B46" s="12" t="s">
        <v>43</v>
      </c>
      <c r="C46" s="13">
        <f t="shared" si="0"/>
        <v>16808.8</v>
      </c>
      <c r="D46" s="13">
        <v>16657.8</v>
      </c>
      <c r="E46" s="13">
        <v>151</v>
      </c>
    </row>
    <row r="47" spans="1:5" ht="15.75" x14ac:dyDescent="0.25">
      <c r="A47" s="7">
        <v>41</v>
      </c>
      <c r="B47" s="12" t="s">
        <v>51</v>
      </c>
      <c r="C47" s="13">
        <f t="shared" si="0"/>
        <v>37925.9</v>
      </c>
      <c r="D47" s="13">
        <v>37490.9</v>
      </c>
      <c r="E47" s="13">
        <v>435</v>
      </c>
    </row>
    <row r="48" spans="1:5" ht="15.75" x14ac:dyDescent="0.25">
      <c r="A48" s="7">
        <v>42</v>
      </c>
      <c r="B48" s="12" t="s">
        <v>52</v>
      </c>
      <c r="C48" s="13">
        <f t="shared" si="0"/>
        <v>3925.5</v>
      </c>
      <c r="D48" s="13">
        <v>3878.5</v>
      </c>
      <c r="E48" s="13">
        <v>47</v>
      </c>
    </row>
    <row r="49" spans="1:5" ht="15.75" x14ac:dyDescent="0.25">
      <c r="A49" s="15" t="s">
        <v>44</v>
      </c>
      <c r="B49" s="16"/>
      <c r="C49" s="14">
        <f>SUM(C7:C48)</f>
        <v>2671700.9000000008</v>
      </c>
      <c r="D49" s="14">
        <f>SUM(D7:D48)</f>
        <v>2639505.9000000008</v>
      </c>
      <c r="E49" s="14">
        <f>SUM(E7:E48)</f>
        <v>32195</v>
      </c>
    </row>
    <row r="50" spans="1:5" ht="15.75" x14ac:dyDescent="0.25">
      <c r="A50" s="15" t="s">
        <v>48</v>
      </c>
      <c r="B50" s="16"/>
      <c r="C50" s="14">
        <f>C51-C49</f>
        <v>104272.79999999935</v>
      </c>
      <c r="D50" s="14"/>
      <c r="E50" s="14"/>
    </row>
    <row r="51" spans="1:5" ht="15.75" x14ac:dyDescent="0.25">
      <c r="A51" s="17" t="s">
        <v>45</v>
      </c>
      <c r="B51" s="18"/>
      <c r="C51" s="14">
        <v>2775973.7</v>
      </c>
      <c r="D51" s="14">
        <f t="shared" ref="D51:E51" si="1">D49+D50</f>
        <v>2639505.9000000008</v>
      </c>
      <c r="E51" s="14">
        <f t="shared" si="1"/>
        <v>32195</v>
      </c>
    </row>
    <row r="53" spans="1:5" ht="20.25" x14ac:dyDescent="0.25">
      <c r="A53" s="8"/>
      <c r="B53" s="8"/>
      <c r="C53" s="8"/>
      <c r="D53" s="11"/>
      <c r="E53" s="11"/>
    </row>
    <row r="54" spans="1:5" ht="15.75" x14ac:dyDescent="0.25">
      <c r="B54" s="9"/>
      <c r="C54" s="10"/>
      <c r="D54" s="4"/>
      <c r="E54" s="9"/>
    </row>
  </sheetData>
  <mergeCells count="10">
    <mergeCell ref="A49:B49"/>
    <mergeCell ref="A50:B50"/>
    <mergeCell ref="A51:B51"/>
    <mergeCell ref="A1:E1"/>
    <mergeCell ref="A2:E2"/>
    <mergeCell ref="A4:A5"/>
    <mergeCell ref="B4:B5"/>
    <mergeCell ref="C4:C5"/>
    <mergeCell ref="D4:E4"/>
    <mergeCell ref="A3:E3"/>
  </mergeCells>
  <printOptions horizontalCentered="1"/>
  <pageMargins left="1.1811023622047245" right="0.59055118110236227" top="0.78740157480314965" bottom="0.78740157480314965" header="0.31496062992125984" footer="0.31496062992125984"/>
  <pageSetup paperSize="9" scale="74" orientation="portrait" horizontalDpi="4294967295" verticalDpi="4294967295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для закона 2020</vt:lpstr>
      <vt:lpstr>'приложение для закона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Фадеева Вероника</cp:lastModifiedBy>
  <cp:lastPrinted>2019-10-15T13:06:13Z</cp:lastPrinted>
  <dcterms:created xsi:type="dcterms:W3CDTF">2018-09-25T15:48:46Z</dcterms:created>
  <dcterms:modified xsi:type="dcterms:W3CDTF">2019-11-08T12:15:52Z</dcterms:modified>
</cp:coreProperties>
</file>