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28 заседание (7)\pr\zpr(28) 542-П-6\"/>
    </mc:Choice>
  </mc:AlternateContent>
  <xr:revisionPtr revIDLastSave="0" documentId="10_ncr:8100000_{9AB2C62B-593D-468C-95AC-95E3E9B82F9A}" xr6:coauthVersionLast="34" xr6:coauthVersionMax="34" xr10:uidLastSave="{00000000-0000-0000-0000-000000000000}"/>
  <bookViews>
    <workbookView minimized="1" xWindow="0" yWindow="0" windowWidth="23040" windowHeight="8520" xr2:uid="{07FD0C95-39C5-4449-B99B-40B06207F624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0">Лист1!$A$1:$I$142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I134" i="1"/>
  <c r="I132" i="1"/>
  <c r="I128" i="1"/>
  <c r="I125" i="1"/>
  <c r="G125" i="1"/>
  <c r="F125" i="1"/>
  <c r="D125" i="1"/>
  <c r="I124" i="1"/>
  <c r="G124" i="1"/>
  <c r="I123" i="1"/>
  <c r="G123" i="1"/>
  <c r="I122" i="1"/>
  <c r="G122" i="1"/>
  <c r="I120" i="1"/>
  <c r="I118" i="1"/>
  <c r="I116" i="1"/>
  <c r="H116" i="1"/>
  <c r="G116" i="1"/>
  <c r="F116" i="1"/>
  <c r="E116" i="1"/>
  <c r="D116" i="1"/>
  <c r="I115" i="1"/>
  <c r="H115" i="1"/>
  <c r="G115" i="1"/>
  <c r="I114" i="1"/>
  <c r="H114" i="1"/>
  <c r="G114" i="1"/>
  <c r="I112" i="1"/>
  <c r="I111" i="1"/>
  <c r="I109" i="1"/>
  <c r="I108" i="1"/>
  <c r="I104" i="1"/>
  <c r="G104" i="1"/>
  <c r="F104" i="1"/>
  <c r="D104" i="1"/>
  <c r="I103" i="1"/>
  <c r="G103" i="1"/>
  <c r="I97" i="1"/>
  <c r="G97" i="1"/>
  <c r="I96" i="1"/>
  <c r="H96" i="1"/>
  <c r="G96" i="1"/>
  <c r="I94" i="1"/>
  <c r="I92" i="1"/>
  <c r="I90" i="1"/>
  <c r="I88" i="1"/>
  <c r="I86" i="1"/>
  <c r="I84" i="1"/>
  <c r="I82" i="1"/>
  <c r="I80" i="1"/>
  <c r="I78" i="1"/>
  <c r="H78" i="1"/>
  <c r="G78" i="1"/>
  <c r="F78" i="1"/>
  <c r="E78" i="1"/>
  <c r="D78" i="1"/>
  <c r="I77" i="1"/>
  <c r="H77" i="1"/>
  <c r="G77" i="1"/>
  <c r="I76" i="1"/>
  <c r="H76" i="1"/>
  <c r="G76" i="1"/>
  <c r="I74" i="1"/>
  <c r="I72" i="1"/>
  <c r="I71" i="1"/>
  <c r="I70" i="1"/>
  <c r="I69" i="1"/>
  <c r="I68" i="1"/>
  <c r="I64" i="1"/>
  <c r="I59" i="1"/>
  <c r="I57" i="1"/>
  <c r="I55" i="1"/>
  <c r="I53" i="1"/>
  <c r="I51" i="1"/>
  <c r="I49" i="1"/>
  <c r="I47" i="1"/>
  <c r="I44" i="1"/>
  <c r="I42" i="1"/>
  <c r="G42" i="1"/>
  <c r="F42" i="1"/>
  <c r="D42" i="1"/>
  <c r="I40" i="1"/>
  <c r="I39" i="1"/>
  <c r="I38" i="1"/>
  <c r="I32" i="1" s="1"/>
  <c r="I30" i="1" s="1"/>
  <c r="I29" i="1" s="1"/>
  <c r="I28" i="1" s="1"/>
  <c r="I27" i="1" s="1"/>
  <c r="I26" i="1" s="1"/>
  <c r="G32" i="1"/>
  <c r="D32" i="1"/>
  <c r="D30" i="1" s="1"/>
  <c r="G30" i="1"/>
  <c r="G29" i="1" s="1"/>
  <c r="G28" i="1" s="1"/>
  <c r="G27" i="1" s="1"/>
  <c r="G26" i="1" s="1"/>
  <c r="H27" i="1"/>
  <c r="H26" i="1"/>
  <c r="I25" i="1"/>
  <c r="I23" i="1"/>
  <c r="I21" i="1"/>
  <c r="G21" i="1"/>
  <c r="D21" i="1"/>
  <c r="I20" i="1"/>
  <c r="G20" i="1"/>
  <c r="I19" i="1"/>
  <c r="G19" i="1"/>
  <c r="I18" i="1"/>
  <c r="I16" i="1"/>
  <c r="I14" i="1" s="1"/>
  <c r="I13" i="1" s="1"/>
  <c r="I12" i="1" s="1"/>
  <c r="I11" i="1" s="1"/>
  <c r="I9" i="1" s="1"/>
  <c r="H14" i="1"/>
  <c r="G14" i="1"/>
  <c r="H13" i="1"/>
  <c r="G13" i="1"/>
  <c r="G12" i="1" s="1"/>
  <c r="G11" i="1" s="1"/>
  <c r="G9" i="1" s="1"/>
  <c r="H12" i="1"/>
  <c r="H11" i="1" s="1"/>
  <c r="H9" i="1" s="1"/>
</calcChain>
</file>

<file path=xl/sharedStrings.xml><?xml version="1.0" encoding="utf-8"?>
<sst xmlns="http://schemas.openxmlformats.org/spreadsheetml/2006/main" count="211" uniqueCount="185">
  <si>
    <r>
      <t xml:space="preserve">Приложение 10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</si>
  <si>
    <t>Адресная инвестиционная программа Тверской области на 2017 год 
(в части объектов муниципальной собственности)</t>
  </si>
  <si>
    <t>(тыс.руб.)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</si>
  <si>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</si>
  <si>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
строительства</t>
  </si>
  <si>
    <t>Мощность</t>
  </si>
  <si>
    <t xml:space="preserve">Утверждено законом об областном бюджете </t>
  </si>
  <si>
    <t>Кассовое исполнение</t>
  </si>
  <si>
    <t>Средства 
областного 
бюджета</t>
  </si>
  <si>
    <t>Средства федерального бюджета</t>
  </si>
  <si>
    <t>Всего</t>
  </si>
  <si>
    <t>ВСЕГО</t>
  </si>
  <si>
    <t>в том числе:</t>
  </si>
  <si>
    <r>
      <t xml:space="preserve"> </t>
    </r>
    <r>
      <rPr>
        <b/>
        <sz val="11"/>
        <rFont val="Times New Roman"/>
        <family val="1"/>
        <charset val="204"/>
      </rPr>
      <t>ОБРАЗОВАНИЕ</t>
    </r>
  </si>
  <si>
    <t xml:space="preserve">Министерство строительства и жилищно-коммунального хозяйства Тверской области </t>
  </si>
  <si>
    <t>Государственная программа Тверской области "Развитие образования Тверской области" на 2015-2020 годы</t>
  </si>
  <si>
    <t>Строительство, реконструкция муниципальных объектов общего образования</t>
  </si>
  <si>
    <t>Администрация Старицкого района</t>
  </si>
  <si>
    <t>Средняя школа  на 150 учащихся в д. Степурино Старицкого района с размещением дошкольной группы на 25 мест</t>
  </si>
  <si>
    <t>2008-2017</t>
  </si>
  <si>
    <t>150/25 мест</t>
  </si>
  <si>
    <t>Администрация города Твери</t>
  </si>
  <si>
    <t>Школа – детский сад на 560 ученических и 80 детских мест в г.Твери, микрорайон Юность</t>
  </si>
  <si>
    <t>560/80 мест</t>
  </si>
  <si>
    <t>КУЛЬТУРА</t>
  </si>
  <si>
    <t xml:space="preserve">Министерство сельского хозяйства Тверской области </t>
  </si>
  <si>
    <t>Государственная программа Тверской области "Сельское хозяйство Тверской области" на 2017 - 2022 годы</t>
  </si>
  <si>
    <t>Администрация Щербининского сельского поселения Калининского района</t>
  </si>
  <si>
    <t>Реконструкция здания клуба по адресу: ж/д ст.Чуприяновка, Щербининское сельское поселение, Калининский район, Тверская область</t>
  </si>
  <si>
    <t>2017-2018</t>
  </si>
  <si>
    <t>214 мест</t>
  </si>
  <si>
    <t>Администрация Ржевского района</t>
  </si>
  <si>
    <t>Дом культуры в д. Хорошево сельского поселения «Хорошево» Ржевского района Тверской области</t>
  </si>
  <si>
    <t>150 мест</t>
  </si>
  <si>
    <t>ЖИЛИЩНО-КОММУНАЛЬНОЕ ХОЗЯЙСТВО</t>
  </si>
  <si>
    <t>Газовое хозяйство</t>
  </si>
  <si>
    <t>Государственная программа Тверской области   "Жилищно-коммунальное хозяйство и энергетика Тверской области" на 2016 - 2021 годы</t>
  </si>
  <si>
    <t>Развитие системы газоснабжения населенных пунктов Тверской области</t>
  </si>
  <si>
    <t>Объекты по программе ООО "Газпром межрегионгаз" "Газификация регионов Российской Федерации"</t>
  </si>
  <si>
    <t>Администрация Калязинского района</t>
  </si>
  <si>
    <t>Внутрипоселковые газовые сети, входящие в зону межпоселкового газопровода  д.Ярославищи - д.Василево - д.Поречье - с.Нерль Калязинского района Тверской области, в следующих населенных пунктах: д.Ярославищи, д.Поречье, с.Нерль (ПИР)</t>
  </si>
  <si>
    <t>16,9 км</t>
  </si>
  <si>
    <t>Администрация муниципального образования "Осташковский район"</t>
  </si>
  <si>
    <t>Внутрипоселковые газовые сети, входящие в зону межпоселкового газопровода д. Верхние Котицы - д. Панюки - д. Жданово Осташковского района Тверской области, в следующих населенных пунктах: д.Верхние Котицы, д.Панюки, д.Крапивня (ПИР)</t>
  </si>
  <si>
    <t>5,4 км</t>
  </si>
  <si>
    <t>Внутрипоселковые газовые сети, входящие в зону межпоселкового газопровода д.Максимово -  д.Дарьино - с.Луковниково  с отводом на д.Денежное Старицкого района в следующих населенных пунктах: д.Дарьино, с.Луковниково, д.Денежное</t>
  </si>
  <si>
    <t>2009-2017</t>
  </si>
  <si>
    <t>21,1 км</t>
  </si>
  <si>
    <t>Внутрипоселковые газовые сети, входящие в зону межпоселкового газопровода  д.Максимово - д.Дмитрово - д.Кузнецовка - д.Дарьино - д.Боярниково - д.Степино -  с.Луковниково Старицкого района Тверской области, в следующих населенных пунктах: д. Дмитрово, д.Кузнецовка, д.Боярниково (ПИР)</t>
  </si>
  <si>
    <t>5,3 км</t>
  </si>
  <si>
    <t>Внутрипоселковые газовые сети, входящие в зону межпоселкового газопровода д.Черничено - д.Новое - д.Васильевское - д. Лопатино - д. Воеводино - д. Кучково -  д.Броды - д.Бутово - д.Нестерово Старицкого района Тверской области в следующих населенных пунктах: д.Лопатино, д.Воеводино, д.Кучково, д.Бутово (ПИР)</t>
  </si>
  <si>
    <t>4,8 км</t>
  </si>
  <si>
    <t>Нераспределенный остаток</t>
  </si>
  <si>
    <t>Прочие объекты газификации</t>
  </si>
  <si>
    <t>Администрация города Ржева</t>
  </si>
  <si>
    <t>Газификация п.Высокое в г.Ржеве</t>
  </si>
  <si>
    <t>2,5 км</t>
  </si>
  <si>
    <t>Администрация Бежецкого района</t>
  </si>
  <si>
    <t>Распределительный газопровод среднего давления к д. Ивановское городского поселения – г. Бежецк Тверской области (ПИР)</t>
  </si>
  <si>
    <t>5,8 км</t>
  </si>
  <si>
    <t>Распределительный газопровод среднего давления для газификации жилых домов и административно-общественных зданий по ул. Кашинская г. Бежецк</t>
  </si>
  <si>
    <t>0,7 км</t>
  </si>
  <si>
    <t>Администрация Горняцкого сельского поселения Вышневолоцкого района</t>
  </si>
  <si>
    <t>Межпоселковый газопровод на д.Терелесово Горняцкого сельского поселения Вышневолоцкого района (ПИР)</t>
  </si>
  <si>
    <t>3,2 км</t>
  </si>
  <si>
    <t>Администрация Зеленогорского сельского поселения Вышневолоцкого района</t>
  </si>
  <si>
    <t>Газоснабжение 41 индивидуального жилого дома в д.Федово, Зеленогорское с/п, Вышневолоцкий район, Тверская область (ПИР)</t>
  </si>
  <si>
    <t>3,7 км</t>
  </si>
  <si>
    <t>Администрация Медновского сельского поселения Калининского района</t>
  </si>
  <si>
    <t>Газификация с. Медное Калининского района</t>
  </si>
  <si>
    <t>2008-2018</t>
  </si>
  <si>
    <t>17,3 км</t>
  </si>
  <si>
    <t>Администрация муниципального образования городского поселения "Поселок Орша" Калининского района</t>
  </si>
  <si>
    <t>Газоснабжение 13-ти индивидуальных жилых домов по улице Строительная в пгт Орша Калининского района Тверской области</t>
  </si>
  <si>
    <t xml:space="preserve">0,7 км </t>
  </si>
  <si>
    <t>Администрация Центрального сельского поселения Кимрского района</t>
  </si>
  <si>
    <t>Газоснабжение д. Каюрово Кимрского района</t>
  </si>
  <si>
    <t>3,0 км</t>
  </si>
  <si>
    <t>Администрация Селиховского сельского поселения Конаковского района</t>
  </si>
  <si>
    <t>Распределительный газопровод и газоснабжение д. Сорокопенино, д. Дубровки, д. Заречье, д. Марьино, д. Чублово, д. Филимоново, с. Селихово Селиховского сельского поселения Конаковского района Тверской области (ПИР)</t>
  </si>
  <si>
    <t>15,6 км</t>
  </si>
  <si>
    <t>Администрация Лихославльского района</t>
  </si>
  <si>
    <t>Строительство газопровода высокого давления д.Кава-д.Микшино в Лихославльском районе Тверской области (ПИР)</t>
  </si>
  <si>
    <t>15,5 км</t>
  </si>
  <si>
    <t>Строительство газопровода высокого давления г.Лихославль-д.Пекши в  Лихославльском районе Тверской области (ПИР)</t>
  </si>
  <si>
    <t>8,6 км</t>
  </si>
  <si>
    <t>Администрация сельского поселения Ведное Рамешковского района</t>
  </si>
  <si>
    <t>Разводящие сети газоснабжения в с.Ведное Рамешковского района Тверской области (ПИР)</t>
  </si>
  <si>
    <t>7 км</t>
  </si>
  <si>
    <t>Администрация сельского поселения Некрасово Рамешковского района</t>
  </si>
  <si>
    <t>Газоснабжение деревень Плосково и Шуя Рамешковского района Тверской области (ПИР)</t>
  </si>
  <si>
    <t>3,4 км</t>
  </si>
  <si>
    <t>Газоснабжение д.Трубино сельского поселения "Итомля" Ржевского района Тверской области (ПИР)</t>
  </si>
  <si>
    <t>14 км</t>
  </si>
  <si>
    <t>Газоснабжение д.Кривцово, д.Бочарово сельского поселения "Итомля" Ржевского района Тверской области (ПИР)</t>
  </si>
  <si>
    <t>4,5 км</t>
  </si>
  <si>
    <t>Газоснабжение д.Толстиково сельского поселения "Есинка" Ржевского района Тверской области (ПИР)</t>
  </si>
  <si>
    <t>Газоснабжение д.Орехово, д.Терешково, д. Крупцово сельского поселения "Успенское" Ржевского района Тверской области (ПИР)</t>
  </si>
  <si>
    <t>19,5 км</t>
  </si>
  <si>
    <t>Газоснабжение д.Михалево сельского поселения "Итомля" Ржевского района Тверской области (ПИР)</t>
  </si>
  <si>
    <t>9,5 км</t>
  </si>
  <si>
    <t>Администрация городского поселения поселок Спирово Спировского района</t>
  </si>
  <si>
    <t>Газификация улиц Лермонтова, Северная, Лесная, Тихая, Заречная, Гоголя, Толстого, Горького, Некрасова, пер. Лермонтова, Толстого, Некрасова, Лесной поселка Спирово Спировского района Тверской области</t>
  </si>
  <si>
    <t>2014-2017</t>
  </si>
  <si>
    <t>6,6 км</t>
  </si>
  <si>
    <t>Развитие газификации в сельской местности (строительство газораспределительных сетей)</t>
  </si>
  <si>
    <t>Администрация Вазузского сельского поселения Зубцовского района</t>
  </si>
  <si>
    <t>Газоснабжение существующих жилых домов (31 ж.д.) в д. Тимонино Зубцовского района</t>
  </si>
  <si>
    <t>0,9 км</t>
  </si>
  <si>
    <t>Администрация Погорельского сельского поселения Зубцовского района</t>
  </si>
  <si>
    <t>Газоснабжение улиц Комсомольская, Советская, Школьная, Черкасова, Пионерская в с. Погорелое Городище</t>
  </si>
  <si>
    <t>2011-2018</t>
  </si>
  <si>
    <t>6,0 км</t>
  </si>
  <si>
    <t>Администрация муниципального образования "Бурашевское сельское поселение" Калининского района</t>
  </si>
  <si>
    <t>Газоснабжение жилого фонда в д. Пестово, д. Синцово Бурашевского сельского поселения Калининского района Тверской области</t>
  </si>
  <si>
    <t>2,2 км</t>
  </si>
  <si>
    <t>Администрация Кавского сельского поселения Лихославльского района</t>
  </si>
  <si>
    <t>Газоснабжение д. Кава Лихославльского района</t>
  </si>
  <si>
    <t>6,7 км</t>
  </si>
  <si>
    <t>Газоснабжение д. Муравьево, д. Санталово сельского поселения "Хорошево" Ржевского района Тверской области</t>
  </si>
  <si>
    <t>7,7 км</t>
  </si>
  <si>
    <t>Администрация Берновского сельского поселения Старицкого района</t>
  </si>
  <si>
    <t>Газоснабжение жилых домов д. Заречье Берновского сельского поселения Старицкого района</t>
  </si>
  <si>
    <t>2,7 км</t>
  </si>
  <si>
    <t>Администрация сельского поселения «станция Старица» Старицкого района</t>
  </si>
  <si>
    <t>Газоснабжение 26 жилых домов по ул. Полевая ст. Старица сельского поселения "станция Старица" Старицкого района Тверской области</t>
  </si>
  <si>
    <t>1,3 км</t>
  </si>
  <si>
    <t>Администрация муниципального образования "Славновское сельское поселение Калининского района"</t>
  </si>
  <si>
    <t>Газоснабжение 35-и жилых домов в д. Полянское Калининского района Тверской области (1 этап строительства - 12 жилых домов)</t>
  </si>
  <si>
    <t>2,0 км</t>
  </si>
  <si>
    <t>Коммунальное строительство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</si>
  <si>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 на 2015-2020 годы</t>
  </si>
  <si>
    <t>Создание благоприятных условий для развития малоэтажного (индивидуального) жилищного строительства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</si>
  <si>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</si>
  <si>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"Южный"  под жилую застройку для многодетных семей городского поселения город Конаково</t>
  </si>
  <si>
    <t>2013-2017</t>
  </si>
  <si>
    <t>19 га</t>
  </si>
  <si>
    <t>Модернизация объектов теплоэнергетических комплексов муниципальных образований Тверской области</t>
  </si>
  <si>
    <t>Администрация Кесовогорского района</t>
  </si>
  <si>
    <t>Реконструкция котельной № 1 по  ул. Красная Горка, пгт Кесова Гора, Тверская область</t>
  </si>
  <si>
    <t>3,5 Гкал/час</t>
  </si>
  <si>
    <t>Администрация Конаковского района</t>
  </si>
  <si>
    <t>Реконструкция системы теплоснабжения в д. Ручьи</t>
  </si>
  <si>
    <t>2,0 МВт</t>
  </si>
  <si>
    <t>Реконструкция системы теплоснабжения с. Городня</t>
  </si>
  <si>
    <t>4,6 МВт</t>
  </si>
  <si>
    <t>Администрация Рамешковского района</t>
  </si>
  <si>
    <t>Реконструкция котельной в п. Рамешки Рамешковского района Тверской области</t>
  </si>
  <si>
    <t>5,6 МВт</t>
  </si>
  <si>
    <t>Строительство поселковой котельной с сетями газопровода в с. Кушалино Рамешковского района Тверской области</t>
  </si>
  <si>
    <t>0,43 Гкал/час</t>
  </si>
  <si>
    <t xml:space="preserve">Развитие водоснабжения в сельской местности </t>
  </si>
  <si>
    <t>Администрация Верхнетроицкого сельского поселения Кашинского района</t>
  </si>
  <si>
    <t>Реконструкция водопровода д. Верхняя Троица</t>
  </si>
  <si>
    <t>2010-2017</t>
  </si>
  <si>
    <t>без увеличения мощности</t>
  </si>
  <si>
    <t>Администрация Федоровского сельского поселения Кимрского района</t>
  </si>
  <si>
    <t>Строительство водопровода в д. Федоровка Федоровского с/п Кимрского района Тверской области</t>
  </si>
  <si>
    <t>2011-2017</t>
  </si>
  <si>
    <t>2,8 км</t>
  </si>
  <si>
    <t xml:space="preserve"> ДОРОЖНОЕ ХОЗЯЙСТВО</t>
  </si>
  <si>
    <t>Министерство транспорта Тверской области</t>
  </si>
  <si>
    <t>Государственная программа Тверской области "Развитие транспортного комплекса и дорожного хозяйства Тверской области" на 2016-2021 годы</t>
  </si>
  <si>
    <t xml:space="preserve">Строительство, реконструкция и проектирование автомобильных дорог общего пользования местного значения </t>
  </si>
  <si>
    <t>Администрация г. Твери</t>
  </si>
  <si>
    <t>Строительство автодороги по ул. Луначарского от пл. Конституции до ул. 2-я Красина в г. Твери (1 этап)</t>
  </si>
  <si>
    <t>0,535 км</t>
  </si>
  <si>
    <t>Проезд от Краснофлотской набережной к гребной базе ГБУ ДО "СДЮСШОР по видам гребли имени олимпийской чемпионки Антонины Серединой" (ПИР)</t>
  </si>
  <si>
    <t>0,324 км</t>
  </si>
  <si>
    <t>Администрация Зубцовского района</t>
  </si>
  <si>
    <t>Реконструкция автомобильной дороги Дорожаево-Волосово в Зубцовском районе Тверской области (ПИР)</t>
  </si>
  <si>
    <t>1,248 км</t>
  </si>
  <si>
    <t>Администрация Бурашевского сельского поселения Калининского района</t>
  </si>
  <si>
    <t>Реконструкция участка автомобильной дороги "Автодорога "село Бурашево" по ул. Парковая в с. Бурашево Бурашевского сельского поселения Калининского района Тверской области (ПИР)</t>
  </si>
  <si>
    <t>1,14 км</t>
  </si>
  <si>
    <t>Реконструкция ул. Комсомольская в г. Лихославль (ПИР)</t>
  </si>
  <si>
    <t>1,41 км</t>
  </si>
  <si>
    <t>Реконструкция ул. Афанасьева в г. Лихославль (ПИР)</t>
  </si>
  <si>
    <t>0,88 км</t>
  </si>
  <si>
    <t>Администрация Максатихинского района</t>
  </si>
  <si>
    <t>Реконструкция автомобильной дороги "Подъезд к
д. Райково" в Максатихинском районе (ПИР)</t>
  </si>
  <si>
    <t>0,6 км</t>
  </si>
  <si>
    <t>1 ФЦП "Устойчивое развитие сельских территорий на 2014 - 2017 годы и на период до 2020 года"</t>
  </si>
  <si>
    <t xml:space="preserve">2 - государственная программа Российской Федерации "Развитие образования" на 2013 – 2020 годы"  подпрограмма "Развитие дошкольного, общего и дополнительного образования детей" </t>
  </si>
  <si>
    <t>3 Доля софинансирования объекта за счет средств областного бюджета устанавливается в Соглашении о предоставлении субсидии муниципальному образованию Тверской области на инвестиционные программы (проекты) из областного бюджета Тверской области в рамках адресной инвестиционной программы Тверской области (в части объектов муниципальной собственности)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</si>
</sst>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i/>
      <sz val="1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Helv"/>
    </font>
    <font>
      <b/>
      <i/>
      <sz val="10"/>
      <name val="Helv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 applyProtection="1">
      <alignment vertical="center" wrapText="1"/>
    </xf>
    <xf numFmtId="0" fontId="7" fillId="2" borderId="2" xfId="2" applyNumberFormat="1" applyFont="1" applyFill="1" applyBorder="1" applyAlignment="1" applyProtection="1">
      <alignment horizontal="left" vertical="top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3" fillId="2" borderId="2" xfId="2" applyNumberFormat="1" applyFont="1" applyFill="1" applyBorder="1" applyAlignment="1" applyProtection="1">
      <alignment horizontal="center" vertical="top" wrapText="1"/>
    </xf>
    <xf numFmtId="0" fontId="3" fillId="2" borderId="2" xfId="2" applyNumberFormat="1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64" fontId="9" fillId="2" borderId="2" xfId="1" applyNumberFormat="1" applyFont="1" applyFill="1" applyBorder="1" applyAlignment="1" applyProtection="1">
      <alignment vertical="center" wrapText="1"/>
    </xf>
    <xf numFmtId="0" fontId="10" fillId="2" borderId="2" xfId="2" applyNumberFormat="1" applyFont="1" applyFill="1" applyBorder="1" applyAlignment="1" applyProtection="1">
      <alignment horizontal="left" vertical="top" wrapText="1"/>
    </xf>
    <xf numFmtId="164" fontId="10" fillId="2" borderId="2" xfId="1" applyNumberFormat="1" applyFont="1" applyFill="1" applyBorder="1" applyAlignment="1" applyProtection="1">
      <alignment vertical="center" wrapText="1"/>
    </xf>
    <xf numFmtId="0" fontId="11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left" vertical="top" wrapText="1"/>
    </xf>
    <xf numFmtId="164" fontId="2" fillId="2" borderId="2" xfId="1" applyNumberFormat="1" applyFont="1" applyFill="1" applyBorder="1" applyAlignment="1" applyProtection="1">
      <alignment vertical="center" wrapText="1"/>
    </xf>
    <xf numFmtId="164" fontId="2" fillId="2" borderId="2" xfId="1" applyNumberFormat="1" applyFont="1" applyFill="1" applyBorder="1" applyAlignment="1" applyProtection="1">
      <alignment horizontal="left" vertical="center" wrapText="1"/>
    </xf>
    <xf numFmtId="164" fontId="11" fillId="2" borderId="2" xfId="1" applyNumberFormat="1" applyFont="1" applyFill="1" applyBorder="1" applyAlignment="1" applyProtection="1">
      <alignment horizontal="right" vertical="center" wrapText="1"/>
    </xf>
    <xf numFmtId="164" fontId="2" fillId="2" borderId="2" xfId="1" applyNumberFormat="1" applyFont="1" applyFill="1" applyBorder="1" applyAlignment="1" applyProtection="1">
      <alignment horizontal="right" vertical="center" wrapText="1"/>
    </xf>
    <xf numFmtId="4" fontId="2" fillId="2" borderId="2" xfId="2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2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2" fillId="2" borderId="0" xfId="2" applyNumberFormat="1" applyFont="1" applyFill="1" applyBorder="1" applyAlignment="1" applyProtection="1">
      <alignment horizontal="left" vertical="center" wrapText="1" indent="1"/>
    </xf>
    <xf numFmtId="0" fontId="2" fillId="2" borderId="0" xfId="2" applyNumberFormat="1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vertical="center" wrapText="1"/>
    </xf>
    <xf numFmtId="0" fontId="0" fillId="2" borderId="0" xfId="0" applyFill="1"/>
    <xf numFmtId="0" fontId="2" fillId="2" borderId="0" xfId="2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_Прил.№4(2-е чтение)" xfId="2" xr:uid="{6F6CB5C4-5D3D-485F-8919-FCEDE9413CD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" name="Text Box 97">
          <a:extLst>
            <a:ext uri="{FF2B5EF4-FFF2-40B4-BE49-F238E27FC236}">
              <a16:creationId xmlns:a16="http://schemas.microsoft.com/office/drawing/2014/main" id="{5946EE24-850E-4F36-950A-4EF91C014A9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" name="Text Box 97">
          <a:extLst>
            <a:ext uri="{FF2B5EF4-FFF2-40B4-BE49-F238E27FC236}">
              <a16:creationId xmlns:a16="http://schemas.microsoft.com/office/drawing/2014/main" id="{2D8B9031-7253-4A67-A834-385F39FB30C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" name="Text Box 97">
          <a:extLst>
            <a:ext uri="{FF2B5EF4-FFF2-40B4-BE49-F238E27FC236}">
              <a16:creationId xmlns:a16="http://schemas.microsoft.com/office/drawing/2014/main" id="{09FEE1AE-8C3B-4417-A4B4-49A0A971418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" name="Text Box 97">
          <a:extLst>
            <a:ext uri="{FF2B5EF4-FFF2-40B4-BE49-F238E27FC236}">
              <a16:creationId xmlns:a16="http://schemas.microsoft.com/office/drawing/2014/main" id="{DB03557B-C78C-4C19-A7E1-EF653494FD7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" name="Text Box 97">
          <a:extLst>
            <a:ext uri="{FF2B5EF4-FFF2-40B4-BE49-F238E27FC236}">
              <a16:creationId xmlns:a16="http://schemas.microsoft.com/office/drawing/2014/main" id="{60AE0B01-6E63-43A9-8C64-1145D5AFC44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9ECFF245-64F1-4359-B413-EFF2BA27A5A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" name="Text Box 97">
          <a:extLst>
            <a:ext uri="{FF2B5EF4-FFF2-40B4-BE49-F238E27FC236}">
              <a16:creationId xmlns:a16="http://schemas.microsoft.com/office/drawing/2014/main" id="{7ED3886A-3803-4EAB-8C4A-89FFEB91445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" name="Text Box 97">
          <a:extLst>
            <a:ext uri="{FF2B5EF4-FFF2-40B4-BE49-F238E27FC236}">
              <a16:creationId xmlns:a16="http://schemas.microsoft.com/office/drawing/2014/main" id="{1E9FBA3D-63E5-48A7-AC11-CA8B6418246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" name="Text Box 97">
          <a:extLst>
            <a:ext uri="{FF2B5EF4-FFF2-40B4-BE49-F238E27FC236}">
              <a16:creationId xmlns:a16="http://schemas.microsoft.com/office/drawing/2014/main" id="{7C1BD6E7-6BE4-4D5A-A5F4-846E6724542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" name="Text Box 97">
          <a:extLst>
            <a:ext uri="{FF2B5EF4-FFF2-40B4-BE49-F238E27FC236}">
              <a16:creationId xmlns:a16="http://schemas.microsoft.com/office/drawing/2014/main" id="{DB3CB02B-409B-4B5E-8B06-502ECE4C2D7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" name="Text Box 97">
          <a:extLst>
            <a:ext uri="{FF2B5EF4-FFF2-40B4-BE49-F238E27FC236}">
              <a16:creationId xmlns:a16="http://schemas.microsoft.com/office/drawing/2014/main" id="{D9E70DE9-FB8C-46C2-8429-9893D9856FD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B3972C46-7E0C-48AC-A407-1E1A335D0F9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4" name="Text Box 97">
          <a:extLst>
            <a:ext uri="{FF2B5EF4-FFF2-40B4-BE49-F238E27FC236}">
              <a16:creationId xmlns:a16="http://schemas.microsoft.com/office/drawing/2014/main" id="{69E44541-F8D2-489D-95CE-8181B8C55EE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5" name="Text Box 97">
          <a:extLst>
            <a:ext uri="{FF2B5EF4-FFF2-40B4-BE49-F238E27FC236}">
              <a16:creationId xmlns:a16="http://schemas.microsoft.com/office/drawing/2014/main" id="{A53FF320-4670-4093-B1C4-928CD92D2C4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6" name="Text Box 97">
          <a:extLst>
            <a:ext uri="{FF2B5EF4-FFF2-40B4-BE49-F238E27FC236}">
              <a16:creationId xmlns:a16="http://schemas.microsoft.com/office/drawing/2014/main" id="{1168FBEE-EAE2-401A-A432-EE7A97DE791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7" name="Text Box 97">
          <a:extLst>
            <a:ext uri="{FF2B5EF4-FFF2-40B4-BE49-F238E27FC236}">
              <a16:creationId xmlns:a16="http://schemas.microsoft.com/office/drawing/2014/main" id="{BF63C3CB-00F7-4DA3-833C-5FED596BBDC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8" name="Text Box 97">
          <a:extLst>
            <a:ext uri="{FF2B5EF4-FFF2-40B4-BE49-F238E27FC236}">
              <a16:creationId xmlns:a16="http://schemas.microsoft.com/office/drawing/2014/main" id="{61F83ED3-B9BF-48B1-89A7-C50DD7E18C8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9E24A64-7197-427D-9197-2FB269973A1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0" name="Text Box 97">
          <a:extLst>
            <a:ext uri="{FF2B5EF4-FFF2-40B4-BE49-F238E27FC236}">
              <a16:creationId xmlns:a16="http://schemas.microsoft.com/office/drawing/2014/main" id="{A0AEF1C0-0B4C-4E5E-BBD6-86B0B6F7BFA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" name="Text Box 97">
          <a:extLst>
            <a:ext uri="{FF2B5EF4-FFF2-40B4-BE49-F238E27FC236}">
              <a16:creationId xmlns:a16="http://schemas.microsoft.com/office/drawing/2014/main" id="{7D37BB06-7847-40D8-B60A-FB489CAE9FA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" name="Text Box 97">
          <a:extLst>
            <a:ext uri="{FF2B5EF4-FFF2-40B4-BE49-F238E27FC236}">
              <a16:creationId xmlns:a16="http://schemas.microsoft.com/office/drawing/2014/main" id="{57B53982-81F6-4E8B-922E-A5A762F4B26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" name="Text Box 97">
          <a:extLst>
            <a:ext uri="{FF2B5EF4-FFF2-40B4-BE49-F238E27FC236}">
              <a16:creationId xmlns:a16="http://schemas.microsoft.com/office/drawing/2014/main" id="{ED6B2F6F-5702-4C85-9AD1-1B5C3F8A665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" name="Text Box 97">
          <a:extLst>
            <a:ext uri="{FF2B5EF4-FFF2-40B4-BE49-F238E27FC236}">
              <a16:creationId xmlns:a16="http://schemas.microsoft.com/office/drawing/2014/main" id="{C09AF44B-E284-4D09-809C-D97003A9100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B3849FEB-3AF0-442D-BB30-B950FBB2198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66E306E7-187A-49CC-812F-06EDB9AA636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" name="Text Box 97">
          <a:extLst>
            <a:ext uri="{FF2B5EF4-FFF2-40B4-BE49-F238E27FC236}">
              <a16:creationId xmlns:a16="http://schemas.microsoft.com/office/drawing/2014/main" id="{099C351F-63E9-4B72-B11D-65918CB358A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" name="Text Box 97">
          <a:extLst>
            <a:ext uri="{FF2B5EF4-FFF2-40B4-BE49-F238E27FC236}">
              <a16:creationId xmlns:a16="http://schemas.microsoft.com/office/drawing/2014/main" id="{3B2D5B6B-DB0C-48DB-B73C-0033B3BFA14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" name="Text Box 97">
          <a:extLst>
            <a:ext uri="{FF2B5EF4-FFF2-40B4-BE49-F238E27FC236}">
              <a16:creationId xmlns:a16="http://schemas.microsoft.com/office/drawing/2014/main" id="{A248DAD8-912C-4B52-ABC0-F08D6748C17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" name="Text Box 97">
          <a:extLst>
            <a:ext uri="{FF2B5EF4-FFF2-40B4-BE49-F238E27FC236}">
              <a16:creationId xmlns:a16="http://schemas.microsoft.com/office/drawing/2014/main" id="{65FD0686-E8B6-44D7-8FE7-14D8F973DD4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68815F49-DDCC-4C59-8313-A4615DBF983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" name="Text Box 97">
          <a:extLst>
            <a:ext uri="{FF2B5EF4-FFF2-40B4-BE49-F238E27FC236}">
              <a16:creationId xmlns:a16="http://schemas.microsoft.com/office/drawing/2014/main" id="{6F4A9756-7116-4DFB-8C68-91A1E568605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" name="Text Box 97">
          <a:extLst>
            <a:ext uri="{FF2B5EF4-FFF2-40B4-BE49-F238E27FC236}">
              <a16:creationId xmlns:a16="http://schemas.microsoft.com/office/drawing/2014/main" id="{C2E82932-5C04-47AC-91CD-5CE12816A28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4" name="Text Box 97">
          <a:extLst>
            <a:ext uri="{FF2B5EF4-FFF2-40B4-BE49-F238E27FC236}">
              <a16:creationId xmlns:a16="http://schemas.microsoft.com/office/drawing/2014/main" id="{D2F60155-D5FF-4845-9051-F66448ED5C3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5" name="Text Box 97">
          <a:extLst>
            <a:ext uri="{FF2B5EF4-FFF2-40B4-BE49-F238E27FC236}">
              <a16:creationId xmlns:a16="http://schemas.microsoft.com/office/drawing/2014/main" id="{D7921C2E-BF0C-4EF4-B996-9BFAB4039F8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6" name="Text Box 97">
          <a:extLst>
            <a:ext uri="{FF2B5EF4-FFF2-40B4-BE49-F238E27FC236}">
              <a16:creationId xmlns:a16="http://schemas.microsoft.com/office/drawing/2014/main" id="{001EC9C8-57F8-4CC0-B0AF-122118E65FB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A70017A8-844F-4561-83EC-77FC290DBF6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8" name="Text Box 97">
          <a:extLst>
            <a:ext uri="{FF2B5EF4-FFF2-40B4-BE49-F238E27FC236}">
              <a16:creationId xmlns:a16="http://schemas.microsoft.com/office/drawing/2014/main" id="{274A9C4D-FAC7-4208-967E-426DE964B14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9" name="Text Box 97">
          <a:extLst>
            <a:ext uri="{FF2B5EF4-FFF2-40B4-BE49-F238E27FC236}">
              <a16:creationId xmlns:a16="http://schemas.microsoft.com/office/drawing/2014/main" id="{84E1E2FC-6B45-4BC8-A408-306FE01E384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0" name="Text Box 97">
          <a:extLst>
            <a:ext uri="{FF2B5EF4-FFF2-40B4-BE49-F238E27FC236}">
              <a16:creationId xmlns:a16="http://schemas.microsoft.com/office/drawing/2014/main" id="{2C84015A-E46C-44D7-9DF0-E5FC28B1D83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1" name="Text Box 97">
          <a:extLst>
            <a:ext uri="{FF2B5EF4-FFF2-40B4-BE49-F238E27FC236}">
              <a16:creationId xmlns:a16="http://schemas.microsoft.com/office/drawing/2014/main" id="{EF7CBF0E-9F58-4655-862E-F424A53D51E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2" name="Text Box 97">
          <a:extLst>
            <a:ext uri="{FF2B5EF4-FFF2-40B4-BE49-F238E27FC236}">
              <a16:creationId xmlns:a16="http://schemas.microsoft.com/office/drawing/2014/main" id="{EBABEA2E-F345-42F9-A635-108A554D76F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C8207279-D0CA-47C0-924F-DCAAE691954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4" name="Text Box 97">
          <a:extLst>
            <a:ext uri="{FF2B5EF4-FFF2-40B4-BE49-F238E27FC236}">
              <a16:creationId xmlns:a16="http://schemas.microsoft.com/office/drawing/2014/main" id="{485A6970-C156-404D-879B-B531D6FF019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5" name="Text Box 97">
          <a:extLst>
            <a:ext uri="{FF2B5EF4-FFF2-40B4-BE49-F238E27FC236}">
              <a16:creationId xmlns:a16="http://schemas.microsoft.com/office/drawing/2014/main" id="{A52774B0-2B6C-42A6-BC7A-0474D85C2CD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6" name="Text Box 97">
          <a:extLst>
            <a:ext uri="{FF2B5EF4-FFF2-40B4-BE49-F238E27FC236}">
              <a16:creationId xmlns:a16="http://schemas.microsoft.com/office/drawing/2014/main" id="{3D8BD6CD-DC68-4D51-80E3-471FD830500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7" name="Text Box 97">
          <a:extLst>
            <a:ext uri="{FF2B5EF4-FFF2-40B4-BE49-F238E27FC236}">
              <a16:creationId xmlns:a16="http://schemas.microsoft.com/office/drawing/2014/main" id="{9F1C0A72-1A97-449C-90DE-398BD2520FB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8" name="Text Box 97">
          <a:extLst>
            <a:ext uri="{FF2B5EF4-FFF2-40B4-BE49-F238E27FC236}">
              <a16:creationId xmlns:a16="http://schemas.microsoft.com/office/drawing/2014/main" id="{B7DBF5E4-4821-4EF1-A29B-AAC6DC0297B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C17A5937-FB18-476E-830F-4ECEB3FCC9C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0" name="Text Box 97">
          <a:extLst>
            <a:ext uri="{FF2B5EF4-FFF2-40B4-BE49-F238E27FC236}">
              <a16:creationId xmlns:a16="http://schemas.microsoft.com/office/drawing/2014/main" id="{FF676605-241B-4CFD-A208-E3CDE09FCF2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1" name="Text Box 97">
          <a:extLst>
            <a:ext uri="{FF2B5EF4-FFF2-40B4-BE49-F238E27FC236}">
              <a16:creationId xmlns:a16="http://schemas.microsoft.com/office/drawing/2014/main" id="{2CF884EC-1B43-4E2C-BF93-1634F0D725B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2" name="Text Box 97">
          <a:extLst>
            <a:ext uri="{FF2B5EF4-FFF2-40B4-BE49-F238E27FC236}">
              <a16:creationId xmlns:a16="http://schemas.microsoft.com/office/drawing/2014/main" id="{9CE0F8E1-91B8-4668-83D3-06884D65CE1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3" name="Text Box 97">
          <a:extLst>
            <a:ext uri="{FF2B5EF4-FFF2-40B4-BE49-F238E27FC236}">
              <a16:creationId xmlns:a16="http://schemas.microsoft.com/office/drawing/2014/main" id="{143972DE-B9B6-41D9-A7B7-10FA20CEEA5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4" name="Text Box 97">
          <a:extLst>
            <a:ext uri="{FF2B5EF4-FFF2-40B4-BE49-F238E27FC236}">
              <a16:creationId xmlns:a16="http://schemas.microsoft.com/office/drawing/2014/main" id="{C36CF0C8-2A09-4C53-9FC9-509EF2C6748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B1B9E89B-300B-4F88-9C83-27DEA24A54C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0</xdr:colOff>
      <xdr:row>18</xdr:row>
      <xdr:rowOff>0</xdr:rowOff>
    </xdr:from>
    <xdr:to>
      <xdr:col>6</xdr:col>
      <xdr:colOff>142660</xdr:colOff>
      <xdr:row>18</xdr:row>
      <xdr:rowOff>150019</xdr:rowOff>
    </xdr:to>
    <xdr:sp macro="" textlink="">
      <xdr:nvSpPr>
        <xdr:cNvPr id="56" name="Text Box 1210">
          <a:extLst>
            <a:ext uri="{FF2B5EF4-FFF2-40B4-BE49-F238E27FC236}">
              <a16:creationId xmlns:a16="http://schemas.microsoft.com/office/drawing/2014/main" id="{AAC208C0-73EA-4602-8F87-5E4CBA842AC9}"/>
            </a:ext>
          </a:extLst>
        </xdr:cNvPr>
        <xdr:cNvSpPr txBox="1">
          <a:spLocks noChangeArrowheads="1"/>
        </xdr:cNvSpPr>
      </xdr:nvSpPr>
      <xdr:spPr bwMode="auto">
        <a:xfrm>
          <a:off x="9364980" y="7597140"/>
          <a:ext cx="142660" cy="1500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7" name="Text Box 97">
          <a:extLst>
            <a:ext uri="{FF2B5EF4-FFF2-40B4-BE49-F238E27FC236}">
              <a16:creationId xmlns:a16="http://schemas.microsoft.com/office/drawing/2014/main" id="{DCC88B60-EB91-4D4F-8D8D-1367F9107AC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E894AF90-72E6-4723-B380-0FC060C0FCC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59" name="Text Box 97">
          <a:extLst>
            <a:ext uri="{FF2B5EF4-FFF2-40B4-BE49-F238E27FC236}">
              <a16:creationId xmlns:a16="http://schemas.microsoft.com/office/drawing/2014/main" id="{6AEBA911-D579-43CC-8636-101BF0083A6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0" name="Text Box 97">
          <a:extLst>
            <a:ext uri="{FF2B5EF4-FFF2-40B4-BE49-F238E27FC236}">
              <a16:creationId xmlns:a16="http://schemas.microsoft.com/office/drawing/2014/main" id="{DCF33E13-936B-47FA-801C-E1E1B605000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1" name="Text Box 97">
          <a:extLst>
            <a:ext uri="{FF2B5EF4-FFF2-40B4-BE49-F238E27FC236}">
              <a16:creationId xmlns:a16="http://schemas.microsoft.com/office/drawing/2014/main" id="{6620BA2B-02E4-463E-A250-D2C18906315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C3826193-7D24-48E7-98A0-209E1315D60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3" name="Text Box 97">
          <a:extLst>
            <a:ext uri="{FF2B5EF4-FFF2-40B4-BE49-F238E27FC236}">
              <a16:creationId xmlns:a16="http://schemas.microsoft.com/office/drawing/2014/main" id="{86D92C93-A88B-42DD-B220-DA6449EA55B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4" name="Text Box 97">
          <a:extLst>
            <a:ext uri="{FF2B5EF4-FFF2-40B4-BE49-F238E27FC236}">
              <a16:creationId xmlns:a16="http://schemas.microsoft.com/office/drawing/2014/main" id="{B9EA73EF-1E8D-43DC-B425-E55B20DD21E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5" name="Text Box 97">
          <a:extLst>
            <a:ext uri="{FF2B5EF4-FFF2-40B4-BE49-F238E27FC236}">
              <a16:creationId xmlns:a16="http://schemas.microsoft.com/office/drawing/2014/main" id="{5B709829-7665-44B7-9A4B-FFEA18D7BB7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6" name="Text Box 97">
          <a:extLst>
            <a:ext uri="{FF2B5EF4-FFF2-40B4-BE49-F238E27FC236}">
              <a16:creationId xmlns:a16="http://schemas.microsoft.com/office/drawing/2014/main" id="{BC7D6734-2FD8-4552-A22A-99B27E2408F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7" name="Text Box 97">
          <a:extLst>
            <a:ext uri="{FF2B5EF4-FFF2-40B4-BE49-F238E27FC236}">
              <a16:creationId xmlns:a16="http://schemas.microsoft.com/office/drawing/2014/main" id="{C8B41D21-161C-4BB8-AE85-9C6AB5334D1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F0E255EE-F099-4A12-9F25-924F27F65C5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69" name="Text Box 97">
          <a:extLst>
            <a:ext uri="{FF2B5EF4-FFF2-40B4-BE49-F238E27FC236}">
              <a16:creationId xmlns:a16="http://schemas.microsoft.com/office/drawing/2014/main" id="{663911D2-FA24-465A-8201-42CE17EC550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0" name="Text Box 97">
          <a:extLst>
            <a:ext uri="{FF2B5EF4-FFF2-40B4-BE49-F238E27FC236}">
              <a16:creationId xmlns:a16="http://schemas.microsoft.com/office/drawing/2014/main" id="{492B6F9F-F7A2-4F52-813A-BEE19EC3CB1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1" name="Text Box 97">
          <a:extLst>
            <a:ext uri="{FF2B5EF4-FFF2-40B4-BE49-F238E27FC236}">
              <a16:creationId xmlns:a16="http://schemas.microsoft.com/office/drawing/2014/main" id="{7743B3B0-F1B9-49D6-A817-D810C9795CC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2" name="Text Box 97">
          <a:extLst>
            <a:ext uri="{FF2B5EF4-FFF2-40B4-BE49-F238E27FC236}">
              <a16:creationId xmlns:a16="http://schemas.microsoft.com/office/drawing/2014/main" id="{E5514BD0-059A-4C07-A4AC-0A5384DF3A7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3" name="Text Box 97">
          <a:extLst>
            <a:ext uri="{FF2B5EF4-FFF2-40B4-BE49-F238E27FC236}">
              <a16:creationId xmlns:a16="http://schemas.microsoft.com/office/drawing/2014/main" id="{175D3FA2-8E4E-4678-BA88-FED07391C58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46782F3-00F5-41CD-89F5-50A21DC4376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5" name="Text Box 97">
          <a:extLst>
            <a:ext uri="{FF2B5EF4-FFF2-40B4-BE49-F238E27FC236}">
              <a16:creationId xmlns:a16="http://schemas.microsoft.com/office/drawing/2014/main" id="{414034EA-017F-4D54-9ECA-0A0F5D5B720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6" name="Text Box 97">
          <a:extLst>
            <a:ext uri="{FF2B5EF4-FFF2-40B4-BE49-F238E27FC236}">
              <a16:creationId xmlns:a16="http://schemas.microsoft.com/office/drawing/2014/main" id="{8AE10235-66A5-441D-911F-6B06751D5D5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7" name="Text Box 97">
          <a:extLst>
            <a:ext uri="{FF2B5EF4-FFF2-40B4-BE49-F238E27FC236}">
              <a16:creationId xmlns:a16="http://schemas.microsoft.com/office/drawing/2014/main" id="{A57B8BB2-C4EA-4F91-8149-64E6206C9BE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8" name="Text Box 97">
          <a:extLst>
            <a:ext uri="{FF2B5EF4-FFF2-40B4-BE49-F238E27FC236}">
              <a16:creationId xmlns:a16="http://schemas.microsoft.com/office/drawing/2014/main" id="{3D07C8D2-3FB1-4610-89CD-4FC688D7207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79" name="Text Box 97">
          <a:extLst>
            <a:ext uri="{FF2B5EF4-FFF2-40B4-BE49-F238E27FC236}">
              <a16:creationId xmlns:a16="http://schemas.microsoft.com/office/drawing/2014/main" id="{A34D6EB9-5CC4-43E0-B5F5-47EA5712C78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0" name="Text Box 6">
          <a:extLst>
            <a:ext uri="{FF2B5EF4-FFF2-40B4-BE49-F238E27FC236}">
              <a16:creationId xmlns:a16="http://schemas.microsoft.com/office/drawing/2014/main" id="{B4807E16-A550-48DD-8550-4F4BE67EA75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1" name="Text Box 97">
          <a:extLst>
            <a:ext uri="{FF2B5EF4-FFF2-40B4-BE49-F238E27FC236}">
              <a16:creationId xmlns:a16="http://schemas.microsoft.com/office/drawing/2014/main" id="{4FFE6395-72E2-4FE0-AD1E-FCD791F3A29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2" name="Text Box 97">
          <a:extLst>
            <a:ext uri="{FF2B5EF4-FFF2-40B4-BE49-F238E27FC236}">
              <a16:creationId xmlns:a16="http://schemas.microsoft.com/office/drawing/2014/main" id="{72197555-6AD7-4E18-865D-C302D819D29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3" name="Text Box 97">
          <a:extLst>
            <a:ext uri="{FF2B5EF4-FFF2-40B4-BE49-F238E27FC236}">
              <a16:creationId xmlns:a16="http://schemas.microsoft.com/office/drawing/2014/main" id="{A84850B4-ED80-4797-8FE5-FECD5A358AC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4" name="Text Box 97">
          <a:extLst>
            <a:ext uri="{FF2B5EF4-FFF2-40B4-BE49-F238E27FC236}">
              <a16:creationId xmlns:a16="http://schemas.microsoft.com/office/drawing/2014/main" id="{7238C255-F3FE-4934-821B-2A45CD1CCB3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5" name="Text Box 97">
          <a:extLst>
            <a:ext uri="{FF2B5EF4-FFF2-40B4-BE49-F238E27FC236}">
              <a16:creationId xmlns:a16="http://schemas.microsoft.com/office/drawing/2014/main" id="{B63F4F1E-50A7-49EF-95C3-89B0EAA0B22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6" name="Text Box 6">
          <a:extLst>
            <a:ext uri="{FF2B5EF4-FFF2-40B4-BE49-F238E27FC236}">
              <a16:creationId xmlns:a16="http://schemas.microsoft.com/office/drawing/2014/main" id="{FDBE52A2-588D-46A7-BB43-8FDB8298CAF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7" name="Text Box 97">
          <a:extLst>
            <a:ext uri="{FF2B5EF4-FFF2-40B4-BE49-F238E27FC236}">
              <a16:creationId xmlns:a16="http://schemas.microsoft.com/office/drawing/2014/main" id="{9EBED608-73E8-460B-B2D9-74EE29C6E54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8" name="Text Box 97">
          <a:extLst>
            <a:ext uri="{FF2B5EF4-FFF2-40B4-BE49-F238E27FC236}">
              <a16:creationId xmlns:a16="http://schemas.microsoft.com/office/drawing/2014/main" id="{C8FAFF6E-5C5F-424D-9A8E-A4C7CF57B47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id="{02EA2B49-378C-4AD2-A921-CC41F0336C6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0" name="Text Box 97">
          <a:extLst>
            <a:ext uri="{FF2B5EF4-FFF2-40B4-BE49-F238E27FC236}">
              <a16:creationId xmlns:a16="http://schemas.microsoft.com/office/drawing/2014/main" id="{85C89862-2BF4-4387-9D19-F7D68FB782B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1" name="Text Box 97">
          <a:extLst>
            <a:ext uri="{FF2B5EF4-FFF2-40B4-BE49-F238E27FC236}">
              <a16:creationId xmlns:a16="http://schemas.microsoft.com/office/drawing/2014/main" id="{6522C601-3A50-4137-BFA8-C14CA0D32B3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6B96DE5E-0446-4195-BE62-6C8B70AD334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3" name="Text Box 97">
          <a:extLst>
            <a:ext uri="{FF2B5EF4-FFF2-40B4-BE49-F238E27FC236}">
              <a16:creationId xmlns:a16="http://schemas.microsoft.com/office/drawing/2014/main" id="{BA6EF7E0-1071-4F41-BEA5-D1E58CD9A6A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4" name="Text Box 97">
          <a:extLst>
            <a:ext uri="{FF2B5EF4-FFF2-40B4-BE49-F238E27FC236}">
              <a16:creationId xmlns:a16="http://schemas.microsoft.com/office/drawing/2014/main" id="{8152DDDB-B85B-424E-8980-2F6029079C2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5" name="Text Box 97">
          <a:extLst>
            <a:ext uri="{FF2B5EF4-FFF2-40B4-BE49-F238E27FC236}">
              <a16:creationId xmlns:a16="http://schemas.microsoft.com/office/drawing/2014/main" id="{6D977D1C-8B5A-428E-A986-BAA9E7439FC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6" name="Text Box 97">
          <a:extLst>
            <a:ext uri="{FF2B5EF4-FFF2-40B4-BE49-F238E27FC236}">
              <a16:creationId xmlns:a16="http://schemas.microsoft.com/office/drawing/2014/main" id="{A68F25FC-0E0B-433B-9C2A-771DDB8321F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7" name="Text Box 97">
          <a:extLst>
            <a:ext uri="{FF2B5EF4-FFF2-40B4-BE49-F238E27FC236}">
              <a16:creationId xmlns:a16="http://schemas.microsoft.com/office/drawing/2014/main" id="{932BB103-6994-4657-B8E8-18FBE5914DF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8" name="Text Box 6">
          <a:extLst>
            <a:ext uri="{FF2B5EF4-FFF2-40B4-BE49-F238E27FC236}">
              <a16:creationId xmlns:a16="http://schemas.microsoft.com/office/drawing/2014/main" id="{E092DD30-4557-4E90-9D5D-FED11D84798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99" name="Text Box 97">
          <a:extLst>
            <a:ext uri="{FF2B5EF4-FFF2-40B4-BE49-F238E27FC236}">
              <a16:creationId xmlns:a16="http://schemas.microsoft.com/office/drawing/2014/main" id="{B801D4A7-65FF-4BA5-982D-AE41ABC8129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0" name="Text Box 97">
          <a:extLst>
            <a:ext uri="{FF2B5EF4-FFF2-40B4-BE49-F238E27FC236}">
              <a16:creationId xmlns:a16="http://schemas.microsoft.com/office/drawing/2014/main" id="{3E7912B3-D0D8-41EC-85E9-FEEBAFA9437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1" name="Text Box 97">
          <a:extLst>
            <a:ext uri="{FF2B5EF4-FFF2-40B4-BE49-F238E27FC236}">
              <a16:creationId xmlns:a16="http://schemas.microsoft.com/office/drawing/2014/main" id="{A4263B02-2070-43CE-9FEE-732AF7A4311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2" name="Text Box 97">
          <a:extLst>
            <a:ext uri="{FF2B5EF4-FFF2-40B4-BE49-F238E27FC236}">
              <a16:creationId xmlns:a16="http://schemas.microsoft.com/office/drawing/2014/main" id="{230160E1-FC2C-4757-A9F2-0E9AA5137BC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3" name="Text Box 97">
          <a:extLst>
            <a:ext uri="{FF2B5EF4-FFF2-40B4-BE49-F238E27FC236}">
              <a16:creationId xmlns:a16="http://schemas.microsoft.com/office/drawing/2014/main" id="{23A33384-26E0-41E7-884C-A307FA77613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4" name="Text Box 6">
          <a:extLst>
            <a:ext uri="{FF2B5EF4-FFF2-40B4-BE49-F238E27FC236}">
              <a16:creationId xmlns:a16="http://schemas.microsoft.com/office/drawing/2014/main" id="{F37F0966-8F31-4B30-A942-595AF7520A7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5" name="Text Box 97">
          <a:extLst>
            <a:ext uri="{FF2B5EF4-FFF2-40B4-BE49-F238E27FC236}">
              <a16:creationId xmlns:a16="http://schemas.microsoft.com/office/drawing/2014/main" id="{B071B7E0-5418-4E9B-8B46-996CB679E5D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6" name="Text Box 97">
          <a:extLst>
            <a:ext uri="{FF2B5EF4-FFF2-40B4-BE49-F238E27FC236}">
              <a16:creationId xmlns:a16="http://schemas.microsoft.com/office/drawing/2014/main" id="{A13330EE-D78B-44E9-944A-86F75A6DE45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7" name="Text Box 97">
          <a:extLst>
            <a:ext uri="{FF2B5EF4-FFF2-40B4-BE49-F238E27FC236}">
              <a16:creationId xmlns:a16="http://schemas.microsoft.com/office/drawing/2014/main" id="{11E4E2B9-4036-4660-9116-8AC2BE5EE56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8" name="Text Box 97">
          <a:extLst>
            <a:ext uri="{FF2B5EF4-FFF2-40B4-BE49-F238E27FC236}">
              <a16:creationId xmlns:a16="http://schemas.microsoft.com/office/drawing/2014/main" id="{6D80D427-66DE-4BE3-BC8F-51A58CF0B30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09" name="Text Box 97">
          <a:extLst>
            <a:ext uri="{FF2B5EF4-FFF2-40B4-BE49-F238E27FC236}">
              <a16:creationId xmlns:a16="http://schemas.microsoft.com/office/drawing/2014/main" id="{CACD56E6-7446-4085-9941-D4830355EEC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2FA648E-B3FD-44D9-80D5-9440467EA13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0</xdr:colOff>
      <xdr:row>138</xdr:row>
      <xdr:rowOff>0</xdr:rowOff>
    </xdr:from>
    <xdr:to>
      <xdr:col>6</xdr:col>
      <xdr:colOff>142660</xdr:colOff>
      <xdr:row>138</xdr:row>
      <xdr:rowOff>156100</xdr:rowOff>
    </xdr:to>
    <xdr:sp macro="" textlink="">
      <xdr:nvSpPr>
        <xdr:cNvPr id="111" name="Text Box 1210">
          <a:extLst>
            <a:ext uri="{FF2B5EF4-FFF2-40B4-BE49-F238E27FC236}">
              <a16:creationId xmlns:a16="http://schemas.microsoft.com/office/drawing/2014/main" id="{1945AFF1-4DA1-4CBA-A15D-71A3A6E5F278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42660" cy="156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112713</xdr:colOff>
      <xdr:row>138</xdr:row>
      <xdr:rowOff>50005</xdr:rowOff>
    </xdr:to>
    <xdr:sp macro="" textlink="">
      <xdr:nvSpPr>
        <xdr:cNvPr id="112" name="Text Box 1210">
          <a:extLst>
            <a:ext uri="{FF2B5EF4-FFF2-40B4-BE49-F238E27FC236}">
              <a16:creationId xmlns:a16="http://schemas.microsoft.com/office/drawing/2014/main" id="{CA2F5F94-F098-48CA-906A-AC829301C075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8122800"/>
          <a:ext cx="112713" cy="500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6</xdr:col>
      <xdr:colOff>0</xdr:colOff>
      <xdr:row>138</xdr:row>
      <xdr:rowOff>0</xdr:rowOff>
    </xdr:from>
    <xdr:ext cx="178367" cy="162281"/>
    <xdr:sp macro="" textlink="">
      <xdr:nvSpPr>
        <xdr:cNvPr id="113" name="Text Box 1210">
          <a:extLst>
            <a:ext uri="{FF2B5EF4-FFF2-40B4-BE49-F238E27FC236}">
              <a16:creationId xmlns:a16="http://schemas.microsoft.com/office/drawing/2014/main" id="{810E29FE-7163-4C8C-9315-4DA5C0F7B4C2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78367" cy="1622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78366" cy="166607"/>
    <xdr:sp macro="" textlink="">
      <xdr:nvSpPr>
        <xdr:cNvPr id="114" name="Text Box 1210">
          <a:extLst>
            <a:ext uri="{FF2B5EF4-FFF2-40B4-BE49-F238E27FC236}">
              <a16:creationId xmlns:a16="http://schemas.microsoft.com/office/drawing/2014/main" id="{5F8D8575-98AA-43D9-9C06-F02048A6B9D5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78366" cy="166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5" name="Text Box 97">
          <a:extLst>
            <a:ext uri="{FF2B5EF4-FFF2-40B4-BE49-F238E27FC236}">
              <a16:creationId xmlns:a16="http://schemas.microsoft.com/office/drawing/2014/main" id="{7BA67256-9D43-42BD-8461-3A0C0D47311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6" name="Text Box 97">
          <a:extLst>
            <a:ext uri="{FF2B5EF4-FFF2-40B4-BE49-F238E27FC236}">
              <a16:creationId xmlns:a16="http://schemas.microsoft.com/office/drawing/2014/main" id="{703FC710-AF23-4176-AB84-C4605C8676F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7" name="Text Box 97">
          <a:extLst>
            <a:ext uri="{FF2B5EF4-FFF2-40B4-BE49-F238E27FC236}">
              <a16:creationId xmlns:a16="http://schemas.microsoft.com/office/drawing/2014/main" id="{9AF18A1A-BB00-42EF-895D-735E77BBB2F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8" name="Text Box 97">
          <a:extLst>
            <a:ext uri="{FF2B5EF4-FFF2-40B4-BE49-F238E27FC236}">
              <a16:creationId xmlns:a16="http://schemas.microsoft.com/office/drawing/2014/main" id="{5A5E42AE-C742-4A08-B11C-FCFB1038D9D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19" name="Text Box 97">
          <a:extLst>
            <a:ext uri="{FF2B5EF4-FFF2-40B4-BE49-F238E27FC236}">
              <a16:creationId xmlns:a16="http://schemas.microsoft.com/office/drawing/2014/main" id="{A4EE6D03-7A13-4001-9AC8-3995A14452A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E0817031-87F1-43E9-8D84-AC167EF4D05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1" name="Text Box 97">
          <a:extLst>
            <a:ext uri="{FF2B5EF4-FFF2-40B4-BE49-F238E27FC236}">
              <a16:creationId xmlns:a16="http://schemas.microsoft.com/office/drawing/2014/main" id="{B887B7FA-89C6-44A0-9184-8EB3444C0F6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2" name="Text Box 97">
          <a:extLst>
            <a:ext uri="{FF2B5EF4-FFF2-40B4-BE49-F238E27FC236}">
              <a16:creationId xmlns:a16="http://schemas.microsoft.com/office/drawing/2014/main" id="{5E020DDF-BEF8-4AFF-AE6B-B07E805D102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3" name="Text Box 97">
          <a:extLst>
            <a:ext uri="{FF2B5EF4-FFF2-40B4-BE49-F238E27FC236}">
              <a16:creationId xmlns:a16="http://schemas.microsoft.com/office/drawing/2014/main" id="{68B25E39-E156-442E-AE59-46CDD3C2D76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4" name="Text Box 97">
          <a:extLst>
            <a:ext uri="{FF2B5EF4-FFF2-40B4-BE49-F238E27FC236}">
              <a16:creationId xmlns:a16="http://schemas.microsoft.com/office/drawing/2014/main" id="{CDA5B38B-4459-4CCF-ADDE-4C9C74DE81A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5" name="Text Box 97">
          <a:extLst>
            <a:ext uri="{FF2B5EF4-FFF2-40B4-BE49-F238E27FC236}">
              <a16:creationId xmlns:a16="http://schemas.microsoft.com/office/drawing/2014/main" id="{E8A70856-B718-4006-B1B1-A104F55DD5A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6" name="Text Box 6">
          <a:extLst>
            <a:ext uri="{FF2B5EF4-FFF2-40B4-BE49-F238E27FC236}">
              <a16:creationId xmlns:a16="http://schemas.microsoft.com/office/drawing/2014/main" id="{BCFF2671-FADA-4602-99EC-B6DB3180825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7" name="Text Box 97">
          <a:extLst>
            <a:ext uri="{FF2B5EF4-FFF2-40B4-BE49-F238E27FC236}">
              <a16:creationId xmlns:a16="http://schemas.microsoft.com/office/drawing/2014/main" id="{3B3133E9-D759-406F-BD09-15D6CC7E25E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8" name="Text Box 97">
          <a:extLst>
            <a:ext uri="{FF2B5EF4-FFF2-40B4-BE49-F238E27FC236}">
              <a16:creationId xmlns:a16="http://schemas.microsoft.com/office/drawing/2014/main" id="{59AA9E57-29D9-40C7-8FFE-2802C09159F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29" name="Text Box 97">
          <a:extLst>
            <a:ext uri="{FF2B5EF4-FFF2-40B4-BE49-F238E27FC236}">
              <a16:creationId xmlns:a16="http://schemas.microsoft.com/office/drawing/2014/main" id="{345588F2-39F4-4D24-84DE-6736E9E4F30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30" name="Text Box 97">
          <a:extLst>
            <a:ext uri="{FF2B5EF4-FFF2-40B4-BE49-F238E27FC236}">
              <a16:creationId xmlns:a16="http://schemas.microsoft.com/office/drawing/2014/main" id="{31F33A68-01BB-4956-B48D-9281D537972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31" name="Text Box 97">
          <a:extLst>
            <a:ext uri="{FF2B5EF4-FFF2-40B4-BE49-F238E27FC236}">
              <a16:creationId xmlns:a16="http://schemas.microsoft.com/office/drawing/2014/main" id="{12A3CC3A-6234-4F59-8967-36E8AF952C2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132" name="Text Box 6">
          <a:extLst>
            <a:ext uri="{FF2B5EF4-FFF2-40B4-BE49-F238E27FC236}">
              <a16:creationId xmlns:a16="http://schemas.microsoft.com/office/drawing/2014/main" id="{B63922E7-E89B-4E04-9E88-EB430F66D7E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3" name="Text Box 97">
          <a:extLst>
            <a:ext uri="{FF2B5EF4-FFF2-40B4-BE49-F238E27FC236}">
              <a16:creationId xmlns:a16="http://schemas.microsoft.com/office/drawing/2014/main" id="{BD622A26-AE77-4328-ABB4-F443673FD1A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4" name="Text Box 97">
          <a:extLst>
            <a:ext uri="{FF2B5EF4-FFF2-40B4-BE49-F238E27FC236}">
              <a16:creationId xmlns:a16="http://schemas.microsoft.com/office/drawing/2014/main" id="{A40D1FCD-7A7E-46EA-B61B-45949C9A91D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5" name="Text Box 97">
          <a:extLst>
            <a:ext uri="{FF2B5EF4-FFF2-40B4-BE49-F238E27FC236}">
              <a16:creationId xmlns:a16="http://schemas.microsoft.com/office/drawing/2014/main" id="{4F46CBFD-EC29-4326-83A5-1A13DCEBF9B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6" name="Text Box 97">
          <a:extLst>
            <a:ext uri="{FF2B5EF4-FFF2-40B4-BE49-F238E27FC236}">
              <a16:creationId xmlns:a16="http://schemas.microsoft.com/office/drawing/2014/main" id="{2516891D-1410-4D6B-893F-C4284889B8A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7" name="Text Box 97">
          <a:extLst>
            <a:ext uri="{FF2B5EF4-FFF2-40B4-BE49-F238E27FC236}">
              <a16:creationId xmlns:a16="http://schemas.microsoft.com/office/drawing/2014/main" id="{4A677111-3E8B-46BD-8BE3-2078BB27E03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F2C0318F-3885-4A1A-8994-A71C9852337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39" name="Text Box 97">
          <a:extLst>
            <a:ext uri="{FF2B5EF4-FFF2-40B4-BE49-F238E27FC236}">
              <a16:creationId xmlns:a16="http://schemas.microsoft.com/office/drawing/2014/main" id="{9B6F93A8-825B-4088-BD90-7DD26A49C9C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0" name="Text Box 97">
          <a:extLst>
            <a:ext uri="{FF2B5EF4-FFF2-40B4-BE49-F238E27FC236}">
              <a16:creationId xmlns:a16="http://schemas.microsoft.com/office/drawing/2014/main" id="{3F5E624A-67A8-4320-BF83-9087F13B4A6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1" name="Text Box 97">
          <a:extLst>
            <a:ext uri="{FF2B5EF4-FFF2-40B4-BE49-F238E27FC236}">
              <a16:creationId xmlns:a16="http://schemas.microsoft.com/office/drawing/2014/main" id="{17CE7A0B-C3D3-4783-A8AB-CF60BC27EF8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2" name="Text Box 97">
          <a:extLst>
            <a:ext uri="{FF2B5EF4-FFF2-40B4-BE49-F238E27FC236}">
              <a16:creationId xmlns:a16="http://schemas.microsoft.com/office/drawing/2014/main" id="{0DEF6714-6573-4EA1-B396-B073C0DABA2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3" name="Text Box 97">
          <a:extLst>
            <a:ext uri="{FF2B5EF4-FFF2-40B4-BE49-F238E27FC236}">
              <a16:creationId xmlns:a16="http://schemas.microsoft.com/office/drawing/2014/main" id="{F64C443C-0437-4DEC-AB21-8309E2A4905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9923DE4A-E72F-4856-B319-2150D537EE2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5" name="Text Box 97">
          <a:extLst>
            <a:ext uri="{FF2B5EF4-FFF2-40B4-BE49-F238E27FC236}">
              <a16:creationId xmlns:a16="http://schemas.microsoft.com/office/drawing/2014/main" id="{1118766E-AB0A-4B63-A1F3-B8BE067AF3A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6" name="Text Box 97">
          <a:extLst>
            <a:ext uri="{FF2B5EF4-FFF2-40B4-BE49-F238E27FC236}">
              <a16:creationId xmlns:a16="http://schemas.microsoft.com/office/drawing/2014/main" id="{5FC3CCF8-4E5E-4C45-B86A-8775FE6C406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7" name="Text Box 97">
          <a:extLst>
            <a:ext uri="{FF2B5EF4-FFF2-40B4-BE49-F238E27FC236}">
              <a16:creationId xmlns:a16="http://schemas.microsoft.com/office/drawing/2014/main" id="{234BB68C-57D1-438E-944F-024D199902A6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8" name="Text Box 97">
          <a:extLst>
            <a:ext uri="{FF2B5EF4-FFF2-40B4-BE49-F238E27FC236}">
              <a16:creationId xmlns:a16="http://schemas.microsoft.com/office/drawing/2014/main" id="{156F6F8E-4D01-4BE1-9E52-29286DAA123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49" name="Text Box 97">
          <a:extLst>
            <a:ext uri="{FF2B5EF4-FFF2-40B4-BE49-F238E27FC236}">
              <a16:creationId xmlns:a16="http://schemas.microsoft.com/office/drawing/2014/main" id="{5FA031F0-DEA2-46AE-B90B-B65A3185C7A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0" name="Text Box 6">
          <a:extLst>
            <a:ext uri="{FF2B5EF4-FFF2-40B4-BE49-F238E27FC236}">
              <a16:creationId xmlns:a16="http://schemas.microsoft.com/office/drawing/2014/main" id="{F7251508-0985-4DCD-9A5E-617948FDA09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1" name="Text Box 97">
          <a:extLst>
            <a:ext uri="{FF2B5EF4-FFF2-40B4-BE49-F238E27FC236}">
              <a16:creationId xmlns:a16="http://schemas.microsoft.com/office/drawing/2014/main" id="{1A350CB9-0248-480E-8E84-E780AA0C487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2" name="Text Box 97">
          <a:extLst>
            <a:ext uri="{FF2B5EF4-FFF2-40B4-BE49-F238E27FC236}">
              <a16:creationId xmlns:a16="http://schemas.microsoft.com/office/drawing/2014/main" id="{2C242BF7-A33B-49A1-AD49-C9CCB39AD2A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3" name="Text Box 97">
          <a:extLst>
            <a:ext uri="{FF2B5EF4-FFF2-40B4-BE49-F238E27FC236}">
              <a16:creationId xmlns:a16="http://schemas.microsoft.com/office/drawing/2014/main" id="{49A20EDC-DB53-492E-AFF5-17E77FB530E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4" name="Text Box 97">
          <a:extLst>
            <a:ext uri="{FF2B5EF4-FFF2-40B4-BE49-F238E27FC236}">
              <a16:creationId xmlns:a16="http://schemas.microsoft.com/office/drawing/2014/main" id="{893178F7-672E-42B9-B53A-CC426B372C8B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5" name="Text Box 97">
          <a:extLst>
            <a:ext uri="{FF2B5EF4-FFF2-40B4-BE49-F238E27FC236}">
              <a16:creationId xmlns:a16="http://schemas.microsoft.com/office/drawing/2014/main" id="{C66B5241-EE7B-43E1-BE16-2F1305B0A0C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6" name="Text Box 6">
          <a:extLst>
            <a:ext uri="{FF2B5EF4-FFF2-40B4-BE49-F238E27FC236}">
              <a16:creationId xmlns:a16="http://schemas.microsoft.com/office/drawing/2014/main" id="{9E873BBA-AE27-4AD7-AC3B-90C70692578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7" name="Text Box 97">
          <a:extLst>
            <a:ext uri="{FF2B5EF4-FFF2-40B4-BE49-F238E27FC236}">
              <a16:creationId xmlns:a16="http://schemas.microsoft.com/office/drawing/2014/main" id="{AB344F2F-A9A6-465F-AAC6-98388D3F5602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8" name="Text Box 97">
          <a:extLst>
            <a:ext uri="{FF2B5EF4-FFF2-40B4-BE49-F238E27FC236}">
              <a16:creationId xmlns:a16="http://schemas.microsoft.com/office/drawing/2014/main" id="{7D30B895-F69F-48E4-8813-D0F5E98CAB7E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59" name="Text Box 97">
          <a:extLst>
            <a:ext uri="{FF2B5EF4-FFF2-40B4-BE49-F238E27FC236}">
              <a16:creationId xmlns:a16="http://schemas.microsoft.com/office/drawing/2014/main" id="{60271CC5-5B28-44EC-B4C6-51271ED9183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0" name="Text Box 97">
          <a:extLst>
            <a:ext uri="{FF2B5EF4-FFF2-40B4-BE49-F238E27FC236}">
              <a16:creationId xmlns:a16="http://schemas.microsoft.com/office/drawing/2014/main" id="{428B5E17-56C9-4C04-A03A-45CC6BE43E6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1" name="Text Box 97">
          <a:extLst>
            <a:ext uri="{FF2B5EF4-FFF2-40B4-BE49-F238E27FC236}">
              <a16:creationId xmlns:a16="http://schemas.microsoft.com/office/drawing/2014/main" id="{B5395533-280D-4C90-9838-5CFC3307ACFB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2" name="Text Box 6">
          <a:extLst>
            <a:ext uri="{FF2B5EF4-FFF2-40B4-BE49-F238E27FC236}">
              <a16:creationId xmlns:a16="http://schemas.microsoft.com/office/drawing/2014/main" id="{B8FA0A43-6C1E-45D5-A93E-087896CAEE6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3" name="Text Box 97">
          <a:extLst>
            <a:ext uri="{FF2B5EF4-FFF2-40B4-BE49-F238E27FC236}">
              <a16:creationId xmlns:a16="http://schemas.microsoft.com/office/drawing/2014/main" id="{AEBA3EA1-B50B-4EAD-A95B-CDB725CB437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4" name="Text Box 97">
          <a:extLst>
            <a:ext uri="{FF2B5EF4-FFF2-40B4-BE49-F238E27FC236}">
              <a16:creationId xmlns:a16="http://schemas.microsoft.com/office/drawing/2014/main" id="{EB6A6512-59DF-4C6B-873D-CFDDC75BAB1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5" name="Text Box 97">
          <a:extLst>
            <a:ext uri="{FF2B5EF4-FFF2-40B4-BE49-F238E27FC236}">
              <a16:creationId xmlns:a16="http://schemas.microsoft.com/office/drawing/2014/main" id="{0E608C7A-D80D-4DE1-A059-B4120578C99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6" name="Text Box 97">
          <a:extLst>
            <a:ext uri="{FF2B5EF4-FFF2-40B4-BE49-F238E27FC236}">
              <a16:creationId xmlns:a16="http://schemas.microsoft.com/office/drawing/2014/main" id="{4A5630A4-8A93-417A-812C-130D045EB2E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7" name="Text Box 97">
          <a:extLst>
            <a:ext uri="{FF2B5EF4-FFF2-40B4-BE49-F238E27FC236}">
              <a16:creationId xmlns:a16="http://schemas.microsoft.com/office/drawing/2014/main" id="{565D169E-7066-4473-802F-79600C73F39E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8" name="Text Box 6">
          <a:extLst>
            <a:ext uri="{FF2B5EF4-FFF2-40B4-BE49-F238E27FC236}">
              <a16:creationId xmlns:a16="http://schemas.microsoft.com/office/drawing/2014/main" id="{1C7EBACD-01BB-4502-A9AC-90ED4A99304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69" name="Text Box 97">
          <a:extLst>
            <a:ext uri="{FF2B5EF4-FFF2-40B4-BE49-F238E27FC236}">
              <a16:creationId xmlns:a16="http://schemas.microsoft.com/office/drawing/2014/main" id="{AD78FEC9-1558-4191-A849-19BBA35D09A6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0" name="Text Box 97">
          <a:extLst>
            <a:ext uri="{FF2B5EF4-FFF2-40B4-BE49-F238E27FC236}">
              <a16:creationId xmlns:a16="http://schemas.microsoft.com/office/drawing/2014/main" id="{64B6D770-79AB-49FF-ACC8-D054271AF13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1" name="Text Box 97">
          <a:extLst>
            <a:ext uri="{FF2B5EF4-FFF2-40B4-BE49-F238E27FC236}">
              <a16:creationId xmlns:a16="http://schemas.microsoft.com/office/drawing/2014/main" id="{DAEABF6A-591E-4419-9A72-2F061AA8641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2" name="Text Box 97">
          <a:extLst>
            <a:ext uri="{FF2B5EF4-FFF2-40B4-BE49-F238E27FC236}">
              <a16:creationId xmlns:a16="http://schemas.microsoft.com/office/drawing/2014/main" id="{006DFB3E-3A59-459B-AD14-7BF5E4FB4A4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3" name="Text Box 97">
          <a:extLst>
            <a:ext uri="{FF2B5EF4-FFF2-40B4-BE49-F238E27FC236}">
              <a16:creationId xmlns:a16="http://schemas.microsoft.com/office/drawing/2014/main" id="{6BD63589-440C-4238-B699-058823451EA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4" name="Text Box 6">
          <a:extLst>
            <a:ext uri="{FF2B5EF4-FFF2-40B4-BE49-F238E27FC236}">
              <a16:creationId xmlns:a16="http://schemas.microsoft.com/office/drawing/2014/main" id="{E29948C1-9E51-46F6-8163-D2143B5AEC4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5" name="Text Box 97">
          <a:extLst>
            <a:ext uri="{FF2B5EF4-FFF2-40B4-BE49-F238E27FC236}">
              <a16:creationId xmlns:a16="http://schemas.microsoft.com/office/drawing/2014/main" id="{952C4688-36F0-45C8-9277-19E7438162C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6" name="Text Box 97">
          <a:extLst>
            <a:ext uri="{FF2B5EF4-FFF2-40B4-BE49-F238E27FC236}">
              <a16:creationId xmlns:a16="http://schemas.microsoft.com/office/drawing/2014/main" id="{291C05B0-446C-42CA-827A-E02D302CD62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7" name="Text Box 97">
          <a:extLst>
            <a:ext uri="{FF2B5EF4-FFF2-40B4-BE49-F238E27FC236}">
              <a16:creationId xmlns:a16="http://schemas.microsoft.com/office/drawing/2014/main" id="{CFBE5AB5-68CE-4D34-9578-5D303A8F4232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8" name="Text Box 97">
          <a:extLst>
            <a:ext uri="{FF2B5EF4-FFF2-40B4-BE49-F238E27FC236}">
              <a16:creationId xmlns:a16="http://schemas.microsoft.com/office/drawing/2014/main" id="{9A5F6C22-B03E-4122-964E-CE1AEEB6328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79" name="Text Box 97">
          <a:extLst>
            <a:ext uri="{FF2B5EF4-FFF2-40B4-BE49-F238E27FC236}">
              <a16:creationId xmlns:a16="http://schemas.microsoft.com/office/drawing/2014/main" id="{72459512-B1C9-4E40-94B9-4A10CAE7CA6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0" name="Text Box 6">
          <a:extLst>
            <a:ext uri="{FF2B5EF4-FFF2-40B4-BE49-F238E27FC236}">
              <a16:creationId xmlns:a16="http://schemas.microsoft.com/office/drawing/2014/main" id="{F24A3094-7BEB-4C2F-AF13-C049385183F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1" name="Text Box 97">
          <a:extLst>
            <a:ext uri="{FF2B5EF4-FFF2-40B4-BE49-F238E27FC236}">
              <a16:creationId xmlns:a16="http://schemas.microsoft.com/office/drawing/2014/main" id="{E71CABD2-EA64-41A6-A769-327C33640E6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2" name="Text Box 97">
          <a:extLst>
            <a:ext uri="{FF2B5EF4-FFF2-40B4-BE49-F238E27FC236}">
              <a16:creationId xmlns:a16="http://schemas.microsoft.com/office/drawing/2014/main" id="{9097B1AB-5FB2-4ACE-80A9-75CB8F01AFE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3" name="Text Box 97">
          <a:extLst>
            <a:ext uri="{FF2B5EF4-FFF2-40B4-BE49-F238E27FC236}">
              <a16:creationId xmlns:a16="http://schemas.microsoft.com/office/drawing/2014/main" id="{91CA00B4-2E92-4B06-87F0-0EA1F2E559E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4" name="Text Box 97">
          <a:extLst>
            <a:ext uri="{FF2B5EF4-FFF2-40B4-BE49-F238E27FC236}">
              <a16:creationId xmlns:a16="http://schemas.microsoft.com/office/drawing/2014/main" id="{2513A842-7BF7-4459-BAAA-8679399F5C9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5" name="Text Box 97">
          <a:extLst>
            <a:ext uri="{FF2B5EF4-FFF2-40B4-BE49-F238E27FC236}">
              <a16:creationId xmlns:a16="http://schemas.microsoft.com/office/drawing/2014/main" id="{2D4A7B0E-4F0A-4BB1-8620-168F5D33841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6F0C4702-EC0F-4551-A993-B9C326A8CF1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7" name="Text Box 97">
          <a:extLst>
            <a:ext uri="{FF2B5EF4-FFF2-40B4-BE49-F238E27FC236}">
              <a16:creationId xmlns:a16="http://schemas.microsoft.com/office/drawing/2014/main" id="{D232E58E-577F-4D43-AD0A-677E3EBB338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8" name="Text Box 97">
          <a:extLst>
            <a:ext uri="{FF2B5EF4-FFF2-40B4-BE49-F238E27FC236}">
              <a16:creationId xmlns:a16="http://schemas.microsoft.com/office/drawing/2014/main" id="{6F2D63A9-8865-4013-9048-E98A767F145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89" name="Text Box 97">
          <a:extLst>
            <a:ext uri="{FF2B5EF4-FFF2-40B4-BE49-F238E27FC236}">
              <a16:creationId xmlns:a16="http://schemas.microsoft.com/office/drawing/2014/main" id="{B8436A7D-854D-494E-BEF8-C0F661AB3E9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0" name="Text Box 97">
          <a:extLst>
            <a:ext uri="{FF2B5EF4-FFF2-40B4-BE49-F238E27FC236}">
              <a16:creationId xmlns:a16="http://schemas.microsoft.com/office/drawing/2014/main" id="{CFF4DAF1-99DA-4701-AB5F-1F49DECEBB9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1" name="Text Box 97">
          <a:extLst>
            <a:ext uri="{FF2B5EF4-FFF2-40B4-BE49-F238E27FC236}">
              <a16:creationId xmlns:a16="http://schemas.microsoft.com/office/drawing/2014/main" id="{D37214BA-CE72-4BE2-9D9E-25EA5E2F40C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0861B3C0-7047-4C40-8B22-1576AB6F8BE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3" name="Text Box 97">
          <a:extLst>
            <a:ext uri="{FF2B5EF4-FFF2-40B4-BE49-F238E27FC236}">
              <a16:creationId xmlns:a16="http://schemas.microsoft.com/office/drawing/2014/main" id="{6696BBDD-A73D-470D-8BF2-CBB0B3A3EAC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4" name="Text Box 97">
          <a:extLst>
            <a:ext uri="{FF2B5EF4-FFF2-40B4-BE49-F238E27FC236}">
              <a16:creationId xmlns:a16="http://schemas.microsoft.com/office/drawing/2014/main" id="{8C6B47A1-FB13-461D-87D2-9BFF620DFA2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5" name="Text Box 97">
          <a:extLst>
            <a:ext uri="{FF2B5EF4-FFF2-40B4-BE49-F238E27FC236}">
              <a16:creationId xmlns:a16="http://schemas.microsoft.com/office/drawing/2014/main" id="{2BE98F95-DE15-4CF8-86C7-45E8D1CAA2C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6" name="Text Box 97">
          <a:extLst>
            <a:ext uri="{FF2B5EF4-FFF2-40B4-BE49-F238E27FC236}">
              <a16:creationId xmlns:a16="http://schemas.microsoft.com/office/drawing/2014/main" id="{B70CA5BE-A66A-4923-A678-75878CE0F036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7" name="Text Box 97">
          <a:extLst>
            <a:ext uri="{FF2B5EF4-FFF2-40B4-BE49-F238E27FC236}">
              <a16:creationId xmlns:a16="http://schemas.microsoft.com/office/drawing/2014/main" id="{5E8B2E18-A76D-4698-B1D4-1810422CE2F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8" name="Text Box 6">
          <a:extLst>
            <a:ext uri="{FF2B5EF4-FFF2-40B4-BE49-F238E27FC236}">
              <a16:creationId xmlns:a16="http://schemas.microsoft.com/office/drawing/2014/main" id="{66F9BCD4-272F-44A0-B4F8-7649CD0792F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199" name="Text Box 97">
          <a:extLst>
            <a:ext uri="{FF2B5EF4-FFF2-40B4-BE49-F238E27FC236}">
              <a16:creationId xmlns:a16="http://schemas.microsoft.com/office/drawing/2014/main" id="{16512585-66A8-489C-ACAD-8AD2DEDDF22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200" name="Text Box 97">
          <a:extLst>
            <a:ext uri="{FF2B5EF4-FFF2-40B4-BE49-F238E27FC236}">
              <a16:creationId xmlns:a16="http://schemas.microsoft.com/office/drawing/2014/main" id="{7D6258B1-0D0C-4423-A0CB-6A9AEAD6E46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201" name="Text Box 97">
          <a:extLst>
            <a:ext uri="{FF2B5EF4-FFF2-40B4-BE49-F238E27FC236}">
              <a16:creationId xmlns:a16="http://schemas.microsoft.com/office/drawing/2014/main" id="{0097AF45-78EB-48EB-BBEC-EB699330653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202" name="Text Box 97">
          <a:extLst>
            <a:ext uri="{FF2B5EF4-FFF2-40B4-BE49-F238E27FC236}">
              <a16:creationId xmlns:a16="http://schemas.microsoft.com/office/drawing/2014/main" id="{87B66C2E-2D62-4684-A6FB-327FE9BA146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203" name="Text Box 97">
          <a:extLst>
            <a:ext uri="{FF2B5EF4-FFF2-40B4-BE49-F238E27FC236}">
              <a16:creationId xmlns:a16="http://schemas.microsoft.com/office/drawing/2014/main" id="{232F4BB3-467D-4C8C-B27B-684234F0C4F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204" name="Text Box 6">
          <a:extLst>
            <a:ext uri="{FF2B5EF4-FFF2-40B4-BE49-F238E27FC236}">
              <a16:creationId xmlns:a16="http://schemas.microsoft.com/office/drawing/2014/main" id="{1113B31C-1FE6-4A34-9FBF-EFD1636DBCA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15964" cy="156100"/>
    <xdr:sp macro="" textlink="">
      <xdr:nvSpPr>
        <xdr:cNvPr id="205" name="Text Box 1210">
          <a:extLst>
            <a:ext uri="{FF2B5EF4-FFF2-40B4-BE49-F238E27FC236}">
              <a16:creationId xmlns:a16="http://schemas.microsoft.com/office/drawing/2014/main" id="{D0675146-B1C0-4350-A834-DFEEE68DF216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15964" cy="156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95147" cy="50005"/>
    <xdr:sp macro="" textlink="">
      <xdr:nvSpPr>
        <xdr:cNvPr id="206" name="Text Box 1210">
          <a:extLst>
            <a:ext uri="{FF2B5EF4-FFF2-40B4-BE49-F238E27FC236}">
              <a16:creationId xmlns:a16="http://schemas.microsoft.com/office/drawing/2014/main" id="{1FCFDB3C-2C24-4E34-B89D-D9DCEF5C59D7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8122800"/>
          <a:ext cx="95147" cy="500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85166" cy="162281"/>
    <xdr:sp macro="" textlink="">
      <xdr:nvSpPr>
        <xdr:cNvPr id="207" name="Text Box 1210">
          <a:extLst>
            <a:ext uri="{FF2B5EF4-FFF2-40B4-BE49-F238E27FC236}">
              <a16:creationId xmlns:a16="http://schemas.microsoft.com/office/drawing/2014/main" id="{4A5C8A51-6DFB-4C06-A941-D8A4B23AA79E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85166" cy="1622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85368" cy="166607"/>
    <xdr:sp macro="" textlink="">
      <xdr:nvSpPr>
        <xdr:cNvPr id="208" name="Text Box 1210">
          <a:extLst>
            <a:ext uri="{FF2B5EF4-FFF2-40B4-BE49-F238E27FC236}">
              <a16:creationId xmlns:a16="http://schemas.microsoft.com/office/drawing/2014/main" id="{21705989-90DF-48CB-B1BC-E02F2AE90AE7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85368" cy="166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09" name="Text Box 97">
          <a:extLst>
            <a:ext uri="{FF2B5EF4-FFF2-40B4-BE49-F238E27FC236}">
              <a16:creationId xmlns:a16="http://schemas.microsoft.com/office/drawing/2014/main" id="{73E4940F-236C-4A0F-9040-DADD26C2435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0" name="Text Box 97">
          <a:extLst>
            <a:ext uri="{FF2B5EF4-FFF2-40B4-BE49-F238E27FC236}">
              <a16:creationId xmlns:a16="http://schemas.microsoft.com/office/drawing/2014/main" id="{FFF48131-3237-454F-85C2-9E5A9A47655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1" name="Text Box 97">
          <a:extLst>
            <a:ext uri="{FF2B5EF4-FFF2-40B4-BE49-F238E27FC236}">
              <a16:creationId xmlns:a16="http://schemas.microsoft.com/office/drawing/2014/main" id="{8DE597B7-CFF2-440D-9B3D-8053824F69D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2" name="Text Box 97">
          <a:extLst>
            <a:ext uri="{FF2B5EF4-FFF2-40B4-BE49-F238E27FC236}">
              <a16:creationId xmlns:a16="http://schemas.microsoft.com/office/drawing/2014/main" id="{69E17E69-6BAD-4DCE-84CA-ABA9CE35BBA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3" name="Text Box 97">
          <a:extLst>
            <a:ext uri="{FF2B5EF4-FFF2-40B4-BE49-F238E27FC236}">
              <a16:creationId xmlns:a16="http://schemas.microsoft.com/office/drawing/2014/main" id="{CFA92746-1CDD-41D3-9875-E33546EF811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4" name="Text Box 6">
          <a:extLst>
            <a:ext uri="{FF2B5EF4-FFF2-40B4-BE49-F238E27FC236}">
              <a16:creationId xmlns:a16="http://schemas.microsoft.com/office/drawing/2014/main" id="{7C7E20F3-E50B-4F1D-92EB-F84AFF646A1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5" name="Text Box 97">
          <a:extLst>
            <a:ext uri="{FF2B5EF4-FFF2-40B4-BE49-F238E27FC236}">
              <a16:creationId xmlns:a16="http://schemas.microsoft.com/office/drawing/2014/main" id="{C01CB2CD-B7CD-4C94-B9B8-85D5EEF2BC8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6" name="Text Box 97">
          <a:extLst>
            <a:ext uri="{FF2B5EF4-FFF2-40B4-BE49-F238E27FC236}">
              <a16:creationId xmlns:a16="http://schemas.microsoft.com/office/drawing/2014/main" id="{61B8F6C5-EDAA-4D10-90FD-52A904C0297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7" name="Text Box 97">
          <a:extLst>
            <a:ext uri="{FF2B5EF4-FFF2-40B4-BE49-F238E27FC236}">
              <a16:creationId xmlns:a16="http://schemas.microsoft.com/office/drawing/2014/main" id="{C033CD4C-4B3B-4EC0-BA6D-B587FFE6724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8" name="Text Box 97">
          <a:extLst>
            <a:ext uri="{FF2B5EF4-FFF2-40B4-BE49-F238E27FC236}">
              <a16:creationId xmlns:a16="http://schemas.microsoft.com/office/drawing/2014/main" id="{4CAA33B0-9F2B-4BEC-B46D-9B9765AB4D4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19" name="Text Box 97">
          <a:extLst>
            <a:ext uri="{FF2B5EF4-FFF2-40B4-BE49-F238E27FC236}">
              <a16:creationId xmlns:a16="http://schemas.microsoft.com/office/drawing/2014/main" id="{3716A0FF-3303-47D3-A9B8-3B4474B1326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98653936-A990-4E2D-92D7-EE40775CE7C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1" name="Text Box 97">
          <a:extLst>
            <a:ext uri="{FF2B5EF4-FFF2-40B4-BE49-F238E27FC236}">
              <a16:creationId xmlns:a16="http://schemas.microsoft.com/office/drawing/2014/main" id="{D19D6BDF-AA58-414C-A599-5C456C50B87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2" name="Text Box 97">
          <a:extLst>
            <a:ext uri="{FF2B5EF4-FFF2-40B4-BE49-F238E27FC236}">
              <a16:creationId xmlns:a16="http://schemas.microsoft.com/office/drawing/2014/main" id="{5527E5BF-293C-44EB-B477-F4FF7045626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3" name="Text Box 97">
          <a:extLst>
            <a:ext uri="{FF2B5EF4-FFF2-40B4-BE49-F238E27FC236}">
              <a16:creationId xmlns:a16="http://schemas.microsoft.com/office/drawing/2014/main" id="{2DC8C308-73A2-46B6-A49D-E1EC9BA8C98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4" name="Text Box 97">
          <a:extLst>
            <a:ext uri="{FF2B5EF4-FFF2-40B4-BE49-F238E27FC236}">
              <a16:creationId xmlns:a16="http://schemas.microsoft.com/office/drawing/2014/main" id="{3C93EA9C-3B70-4DAA-9C7E-3479DCEA6D2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5" name="Text Box 97">
          <a:extLst>
            <a:ext uri="{FF2B5EF4-FFF2-40B4-BE49-F238E27FC236}">
              <a16:creationId xmlns:a16="http://schemas.microsoft.com/office/drawing/2014/main" id="{EBE9C807-14B5-4B39-9435-E8BDB370AFA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6" name="Text Box 6">
          <a:extLst>
            <a:ext uri="{FF2B5EF4-FFF2-40B4-BE49-F238E27FC236}">
              <a16:creationId xmlns:a16="http://schemas.microsoft.com/office/drawing/2014/main" id="{E767CCA8-DA89-482D-9BEA-8143AF33D47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7" name="Text Box 97">
          <a:extLst>
            <a:ext uri="{FF2B5EF4-FFF2-40B4-BE49-F238E27FC236}">
              <a16:creationId xmlns:a16="http://schemas.microsoft.com/office/drawing/2014/main" id="{6DD3537E-4D09-44C4-B05C-4B7861D958F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8" name="Text Box 97">
          <a:extLst>
            <a:ext uri="{FF2B5EF4-FFF2-40B4-BE49-F238E27FC236}">
              <a16:creationId xmlns:a16="http://schemas.microsoft.com/office/drawing/2014/main" id="{007E9F8F-D8FE-4FB3-8EEA-132564F2CC8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29" name="Text Box 97">
          <a:extLst>
            <a:ext uri="{FF2B5EF4-FFF2-40B4-BE49-F238E27FC236}">
              <a16:creationId xmlns:a16="http://schemas.microsoft.com/office/drawing/2014/main" id="{C5A5ED9E-0FFE-46D3-9C86-1DEE6726425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0" name="Text Box 97">
          <a:extLst>
            <a:ext uri="{FF2B5EF4-FFF2-40B4-BE49-F238E27FC236}">
              <a16:creationId xmlns:a16="http://schemas.microsoft.com/office/drawing/2014/main" id="{B9C342E3-55FC-4386-BE9E-365D686415F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1" name="Text Box 97">
          <a:extLst>
            <a:ext uri="{FF2B5EF4-FFF2-40B4-BE49-F238E27FC236}">
              <a16:creationId xmlns:a16="http://schemas.microsoft.com/office/drawing/2014/main" id="{5A1EFBB2-9C68-4F91-9263-E2D22A43E82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24FB70DE-9D7C-474F-A505-C6ADDB16959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3" name="Text Box 97">
          <a:extLst>
            <a:ext uri="{FF2B5EF4-FFF2-40B4-BE49-F238E27FC236}">
              <a16:creationId xmlns:a16="http://schemas.microsoft.com/office/drawing/2014/main" id="{934A67F4-CCB9-44BB-AFBD-84815643187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4" name="Text Box 97">
          <a:extLst>
            <a:ext uri="{FF2B5EF4-FFF2-40B4-BE49-F238E27FC236}">
              <a16:creationId xmlns:a16="http://schemas.microsoft.com/office/drawing/2014/main" id="{28C55BDE-27A7-4DED-B24A-DB2098C3B1E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5" name="Text Box 97">
          <a:extLst>
            <a:ext uri="{FF2B5EF4-FFF2-40B4-BE49-F238E27FC236}">
              <a16:creationId xmlns:a16="http://schemas.microsoft.com/office/drawing/2014/main" id="{B2450EF9-6DE5-4FF6-B35C-CA30AB82B36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6" name="Text Box 97">
          <a:extLst>
            <a:ext uri="{FF2B5EF4-FFF2-40B4-BE49-F238E27FC236}">
              <a16:creationId xmlns:a16="http://schemas.microsoft.com/office/drawing/2014/main" id="{579828B8-9A17-4ED2-9DD8-D56A98FB24A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7" name="Text Box 97">
          <a:extLst>
            <a:ext uri="{FF2B5EF4-FFF2-40B4-BE49-F238E27FC236}">
              <a16:creationId xmlns:a16="http://schemas.microsoft.com/office/drawing/2014/main" id="{CC205B24-6DF9-4D27-8068-C26DAADA583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13E9FD6C-8280-4316-9B7B-4278448F595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39" name="Text Box 97">
          <a:extLst>
            <a:ext uri="{FF2B5EF4-FFF2-40B4-BE49-F238E27FC236}">
              <a16:creationId xmlns:a16="http://schemas.microsoft.com/office/drawing/2014/main" id="{203B6E4F-0A9C-450A-A5D7-0D7DD7B6F3C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0" name="Text Box 97">
          <a:extLst>
            <a:ext uri="{FF2B5EF4-FFF2-40B4-BE49-F238E27FC236}">
              <a16:creationId xmlns:a16="http://schemas.microsoft.com/office/drawing/2014/main" id="{21F70326-916E-417C-AC85-5B5A9008E74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1" name="Text Box 97">
          <a:extLst>
            <a:ext uri="{FF2B5EF4-FFF2-40B4-BE49-F238E27FC236}">
              <a16:creationId xmlns:a16="http://schemas.microsoft.com/office/drawing/2014/main" id="{E64877B7-E493-447F-A481-1CBE79820E3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2" name="Text Box 97">
          <a:extLst>
            <a:ext uri="{FF2B5EF4-FFF2-40B4-BE49-F238E27FC236}">
              <a16:creationId xmlns:a16="http://schemas.microsoft.com/office/drawing/2014/main" id="{2CEFF60E-9B7E-42D5-BCBC-697D701F0C9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3" name="Text Box 97">
          <a:extLst>
            <a:ext uri="{FF2B5EF4-FFF2-40B4-BE49-F238E27FC236}">
              <a16:creationId xmlns:a16="http://schemas.microsoft.com/office/drawing/2014/main" id="{A90A2FA8-776D-475D-A6A6-19DE28DCA2E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4" name="Text Box 6">
          <a:extLst>
            <a:ext uri="{FF2B5EF4-FFF2-40B4-BE49-F238E27FC236}">
              <a16:creationId xmlns:a16="http://schemas.microsoft.com/office/drawing/2014/main" id="{09B0109D-9F0C-4DDC-89CD-E9B4C05625E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5" name="Text Box 97">
          <a:extLst>
            <a:ext uri="{FF2B5EF4-FFF2-40B4-BE49-F238E27FC236}">
              <a16:creationId xmlns:a16="http://schemas.microsoft.com/office/drawing/2014/main" id="{51B1C934-5502-41F2-84F3-D3F0727E633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6" name="Text Box 97">
          <a:extLst>
            <a:ext uri="{FF2B5EF4-FFF2-40B4-BE49-F238E27FC236}">
              <a16:creationId xmlns:a16="http://schemas.microsoft.com/office/drawing/2014/main" id="{9BAB2898-FE18-45A9-B359-71707F0DFE1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7" name="Text Box 97">
          <a:extLst>
            <a:ext uri="{FF2B5EF4-FFF2-40B4-BE49-F238E27FC236}">
              <a16:creationId xmlns:a16="http://schemas.microsoft.com/office/drawing/2014/main" id="{1A23C452-22B8-469A-A521-E75BC3E951D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8" name="Text Box 97">
          <a:extLst>
            <a:ext uri="{FF2B5EF4-FFF2-40B4-BE49-F238E27FC236}">
              <a16:creationId xmlns:a16="http://schemas.microsoft.com/office/drawing/2014/main" id="{938CC63D-653A-434E-B3A7-F5B67483620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49" name="Text Box 97">
          <a:extLst>
            <a:ext uri="{FF2B5EF4-FFF2-40B4-BE49-F238E27FC236}">
              <a16:creationId xmlns:a16="http://schemas.microsoft.com/office/drawing/2014/main" id="{3D56BD35-DBDE-4157-BAA8-581DB9A46A7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0" name="Text Box 6">
          <a:extLst>
            <a:ext uri="{FF2B5EF4-FFF2-40B4-BE49-F238E27FC236}">
              <a16:creationId xmlns:a16="http://schemas.microsoft.com/office/drawing/2014/main" id="{781097F9-F26C-49F4-AE2B-0C2181E8146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1" name="Text Box 97">
          <a:extLst>
            <a:ext uri="{FF2B5EF4-FFF2-40B4-BE49-F238E27FC236}">
              <a16:creationId xmlns:a16="http://schemas.microsoft.com/office/drawing/2014/main" id="{D88CD008-5489-4114-BCF4-92AE072C8E8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2" name="Text Box 97">
          <a:extLst>
            <a:ext uri="{FF2B5EF4-FFF2-40B4-BE49-F238E27FC236}">
              <a16:creationId xmlns:a16="http://schemas.microsoft.com/office/drawing/2014/main" id="{84BD52BC-AFA1-4BCC-9D9C-FA523F0AEE5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3" name="Text Box 97">
          <a:extLst>
            <a:ext uri="{FF2B5EF4-FFF2-40B4-BE49-F238E27FC236}">
              <a16:creationId xmlns:a16="http://schemas.microsoft.com/office/drawing/2014/main" id="{7B8A1AE4-5BB2-43EF-AA53-8520189CB1E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4" name="Text Box 97">
          <a:extLst>
            <a:ext uri="{FF2B5EF4-FFF2-40B4-BE49-F238E27FC236}">
              <a16:creationId xmlns:a16="http://schemas.microsoft.com/office/drawing/2014/main" id="{1ABB2ED1-0B56-414B-9647-3CA106C310F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5" name="Text Box 97">
          <a:extLst>
            <a:ext uri="{FF2B5EF4-FFF2-40B4-BE49-F238E27FC236}">
              <a16:creationId xmlns:a16="http://schemas.microsoft.com/office/drawing/2014/main" id="{166A59F9-8CBD-4471-94F8-56109386FA1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DD67B336-2E05-4DCF-BAF9-40AE44B06E2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7" name="Text Box 97">
          <a:extLst>
            <a:ext uri="{FF2B5EF4-FFF2-40B4-BE49-F238E27FC236}">
              <a16:creationId xmlns:a16="http://schemas.microsoft.com/office/drawing/2014/main" id="{9975CA59-424E-45E2-8725-28BE990DC26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8" name="Text Box 97">
          <a:extLst>
            <a:ext uri="{FF2B5EF4-FFF2-40B4-BE49-F238E27FC236}">
              <a16:creationId xmlns:a16="http://schemas.microsoft.com/office/drawing/2014/main" id="{544C483D-E13D-43C0-8C52-8D8EE346430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59" name="Text Box 97">
          <a:extLst>
            <a:ext uri="{FF2B5EF4-FFF2-40B4-BE49-F238E27FC236}">
              <a16:creationId xmlns:a16="http://schemas.microsoft.com/office/drawing/2014/main" id="{1AF3641D-70A0-4B1F-8932-BE62A187DCF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0" name="Text Box 97">
          <a:extLst>
            <a:ext uri="{FF2B5EF4-FFF2-40B4-BE49-F238E27FC236}">
              <a16:creationId xmlns:a16="http://schemas.microsoft.com/office/drawing/2014/main" id="{C8E000B4-AB34-4D18-BA82-30E6732A9DF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1" name="Text Box 97">
          <a:extLst>
            <a:ext uri="{FF2B5EF4-FFF2-40B4-BE49-F238E27FC236}">
              <a16:creationId xmlns:a16="http://schemas.microsoft.com/office/drawing/2014/main" id="{6CAD65AD-8DAB-41F8-8EBC-047766A6768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69CB1C4F-1E83-44D8-8946-9D05515128A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0</xdr:colOff>
      <xdr:row>18</xdr:row>
      <xdr:rowOff>0</xdr:rowOff>
    </xdr:from>
    <xdr:to>
      <xdr:col>6</xdr:col>
      <xdr:colOff>142660</xdr:colOff>
      <xdr:row>18</xdr:row>
      <xdr:rowOff>150019</xdr:rowOff>
    </xdr:to>
    <xdr:sp macro="" textlink="">
      <xdr:nvSpPr>
        <xdr:cNvPr id="263" name="Text Box 1210">
          <a:extLst>
            <a:ext uri="{FF2B5EF4-FFF2-40B4-BE49-F238E27FC236}">
              <a16:creationId xmlns:a16="http://schemas.microsoft.com/office/drawing/2014/main" id="{E82A293F-069E-46AF-8589-73651E582AC3}"/>
            </a:ext>
          </a:extLst>
        </xdr:cNvPr>
        <xdr:cNvSpPr txBox="1">
          <a:spLocks noChangeArrowheads="1"/>
        </xdr:cNvSpPr>
      </xdr:nvSpPr>
      <xdr:spPr bwMode="auto">
        <a:xfrm>
          <a:off x="9364980" y="7597140"/>
          <a:ext cx="142660" cy="1500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4" name="Text Box 97">
          <a:extLst>
            <a:ext uri="{FF2B5EF4-FFF2-40B4-BE49-F238E27FC236}">
              <a16:creationId xmlns:a16="http://schemas.microsoft.com/office/drawing/2014/main" id="{E3E1EC88-ECF4-457F-8B0D-4A7A2DF4389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5" name="Text Box 97">
          <a:extLst>
            <a:ext uri="{FF2B5EF4-FFF2-40B4-BE49-F238E27FC236}">
              <a16:creationId xmlns:a16="http://schemas.microsoft.com/office/drawing/2014/main" id="{661413EF-FEA0-4A6B-920F-E1C32517410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6" name="Text Box 97">
          <a:extLst>
            <a:ext uri="{FF2B5EF4-FFF2-40B4-BE49-F238E27FC236}">
              <a16:creationId xmlns:a16="http://schemas.microsoft.com/office/drawing/2014/main" id="{E2657CD7-220B-4111-9145-855073D16FC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7" name="Text Box 97">
          <a:extLst>
            <a:ext uri="{FF2B5EF4-FFF2-40B4-BE49-F238E27FC236}">
              <a16:creationId xmlns:a16="http://schemas.microsoft.com/office/drawing/2014/main" id="{67C07621-0D5C-4726-9E5A-AB815AAC475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8" name="Text Box 97">
          <a:extLst>
            <a:ext uri="{FF2B5EF4-FFF2-40B4-BE49-F238E27FC236}">
              <a16:creationId xmlns:a16="http://schemas.microsoft.com/office/drawing/2014/main" id="{2ADFD06C-25AE-4B5C-8CB6-0C5E8FF8A7D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E67CA63B-2AA1-48D0-ACAD-E530FEFC9BD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0" name="Text Box 97">
          <a:extLst>
            <a:ext uri="{FF2B5EF4-FFF2-40B4-BE49-F238E27FC236}">
              <a16:creationId xmlns:a16="http://schemas.microsoft.com/office/drawing/2014/main" id="{43865B45-94FA-490C-A577-EE8808E1068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1" name="Text Box 97">
          <a:extLst>
            <a:ext uri="{FF2B5EF4-FFF2-40B4-BE49-F238E27FC236}">
              <a16:creationId xmlns:a16="http://schemas.microsoft.com/office/drawing/2014/main" id="{312D5B90-0C13-49E7-8869-BD6E8F3FE83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2" name="Text Box 97">
          <a:extLst>
            <a:ext uri="{FF2B5EF4-FFF2-40B4-BE49-F238E27FC236}">
              <a16:creationId xmlns:a16="http://schemas.microsoft.com/office/drawing/2014/main" id="{12A23A1F-CD2A-4DB6-A0E5-10C156838C7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3" name="Text Box 97">
          <a:extLst>
            <a:ext uri="{FF2B5EF4-FFF2-40B4-BE49-F238E27FC236}">
              <a16:creationId xmlns:a16="http://schemas.microsoft.com/office/drawing/2014/main" id="{4AD46897-EF0D-4CFC-8AF0-3B8A2818119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4" name="Text Box 97">
          <a:extLst>
            <a:ext uri="{FF2B5EF4-FFF2-40B4-BE49-F238E27FC236}">
              <a16:creationId xmlns:a16="http://schemas.microsoft.com/office/drawing/2014/main" id="{C0E5278C-9C53-4A21-AC67-D0F3CA2BF1F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3D12B104-EBD9-4C30-837D-538F05027FA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6" name="Text Box 97">
          <a:extLst>
            <a:ext uri="{FF2B5EF4-FFF2-40B4-BE49-F238E27FC236}">
              <a16:creationId xmlns:a16="http://schemas.microsoft.com/office/drawing/2014/main" id="{A29D7B1C-87C4-4729-BB03-553D3FE6DC6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7" name="Text Box 97">
          <a:extLst>
            <a:ext uri="{FF2B5EF4-FFF2-40B4-BE49-F238E27FC236}">
              <a16:creationId xmlns:a16="http://schemas.microsoft.com/office/drawing/2014/main" id="{1AF73B2C-76E1-484D-B91E-E85D497D629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8" name="Text Box 97">
          <a:extLst>
            <a:ext uri="{FF2B5EF4-FFF2-40B4-BE49-F238E27FC236}">
              <a16:creationId xmlns:a16="http://schemas.microsoft.com/office/drawing/2014/main" id="{5DBC96E2-8E37-4BB7-B481-D3B5042812E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79" name="Text Box 97">
          <a:extLst>
            <a:ext uri="{FF2B5EF4-FFF2-40B4-BE49-F238E27FC236}">
              <a16:creationId xmlns:a16="http://schemas.microsoft.com/office/drawing/2014/main" id="{F803563C-822E-4EA6-9B5D-4C1736DC2F6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0" name="Text Box 97">
          <a:extLst>
            <a:ext uri="{FF2B5EF4-FFF2-40B4-BE49-F238E27FC236}">
              <a16:creationId xmlns:a16="http://schemas.microsoft.com/office/drawing/2014/main" id="{F77E45B4-D252-412C-ACF6-69D0EB3A46D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1" name="Text Box 6">
          <a:extLst>
            <a:ext uri="{FF2B5EF4-FFF2-40B4-BE49-F238E27FC236}">
              <a16:creationId xmlns:a16="http://schemas.microsoft.com/office/drawing/2014/main" id="{2A9515AD-8348-40AC-82F1-6328F93EC44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2" name="Text Box 97">
          <a:extLst>
            <a:ext uri="{FF2B5EF4-FFF2-40B4-BE49-F238E27FC236}">
              <a16:creationId xmlns:a16="http://schemas.microsoft.com/office/drawing/2014/main" id="{B9A82DB0-AA05-4EAF-801A-A743FD92F9A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3" name="Text Box 97">
          <a:extLst>
            <a:ext uri="{FF2B5EF4-FFF2-40B4-BE49-F238E27FC236}">
              <a16:creationId xmlns:a16="http://schemas.microsoft.com/office/drawing/2014/main" id="{C3B9F476-CEEF-4400-A160-1F1B6CF10B9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4" name="Text Box 97">
          <a:extLst>
            <a:ext uri="{FF2B5EF4-FFF2-40B4-BE49-F238E27FC236}">
              <a16:creationId xmlns:a16="http://schemas.microsoft.com/office/drawing/2014/main" id="{E1F2DAE5-E2DD-4827-A8DA-27338EFDAF4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5" name="Text Box 97">
          <a:extLst>
            <a:ext uri="{FF2B5EF4-FFF2-40B4-BE49-F238E27FC236}">
              <a16:creationId xmlns:a16="http://schemas.microsoft.com/office/drawing/2014/main" id="{BDF016F6-DE77-4560-96C1-5E75C735715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6" name="Text Box 97">
          <a:extLst>
            <a:ext uri="{FF2B5EF4-FFF2-40B4-BE49-F238E27FC236}">
              <a16:creationId xmlns:a16="http://schemas.microsoft.com/office/drawing/2014/main" id="{BF1E5D50-DD15-4B38-9181-63C4C7C6604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E773D4D6-1BB9-46F9-9652-759C7D2815D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8" name="Text Box 97">
          <a:extLst>
            <a:ext uri="{FF2B5EF4-FFF2-40B4-BE49-F238E27FC236}">
              <a16:creationId xmlns:a16="http://schemas.microsoft.com/office/drawing/2014/main" id="{A3EF8DFA-FE21-46CF-9B0F-6A938F2F369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89" name="Text Box 97">
          <a:extLst>
            <a:ext uri="{FF2B5EF4-FFF2-40B4-BE49-F238E27FC236}">
              <a16:creationId xmlns:a16="http://schemas.microsoft.com/office/drawing/2014/main" id="{740CC076-B351-4AEE-A109-B5148C7D0558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0" name="Text Box 97">
          <a:extLst>
            <a:ext uri="{FF2B5EF4-FFF2-40B4-BE49-F238E27FC236}">
              <a16:creationId xmlns:a16="http://schemas.microsoft.com/office/drawing/2014/main" id="{30F2B9E0-C9D8-4AA7-8754-3246ACBE14E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1" name="Text Box 97">
          <a:extLst>
            <a:ext uri="{FF2B5EF4-FFF2-40B4-BE49-F238E27FC236}">
              <a16:creationId xmlns:a16="http://schemas.microsoft.com/office/drawing/2014/main" id="{27CE727A-D003-4CC4-BC3A-B829B5FBE5D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2" name="Text Box 97">
          <a:extLst>
            <a:ext uri="{FF2B5EF4-FFF2-40B4-BE49-F238E27FC236}">
              <a16:creationId xmlns:a16="http://schemas.microsoft.com/office/drawing/2014/main" id="{6E34D10F-5466-4DB2-96C7-AB1E0A47E3F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3" name="Text Box 6">
          <a:extLst>
            <a:ext uri="{FF2B5EF4-FFF2-40B4-BE49-F238E27FC236}">
              <a16:creationId xmlns:a16="http://schemas.microsoft.com/office/drawing/2014/main" id="{11132B76-B499-4269-9EF7-949671DCD8A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4" name="Text Box 97">
          <a:extLst>
            <a:ext uri="{FF2B5EF4-FFF2-40B4-BE49-F238E27FC236}">
              <a16:creationId xmlns:a16="http://schemas.microsoft.com/office/drawing/2014/main" id="{BCA9D4B7-9CDC-4C51-89B2-3542310DCFC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5" name="Text Box 97">
          <a:extLst>
            <a:ext uri="{FF2B5EF4-FFF2-40B4-BE49-F238E27FC236}">
              <a16:creationId xmlns:a16="http://schemas.microsoft.com/office/drawing/2014/main" id="{AD1E5244-4595-4F47-B80E-79708616765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6" name="Text Box 97">
          <a:extLst>
            <a:ext uri="{FF2B5EF4-FFF2-40B4-BE49-F238E27FC236}">
              <a16:creationId xmlns:a16="http://schemas.microsoft.com/office/drawing/2014/main" id="{EC9B7CC9-8B00-4E84-A907-CF2DD6336D0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7" name="Text Box 97">
          <a:extLst>
            <a:ext uri="{FF2B5EF4-FFF2-40B4-BE49-F238E27FC236}">
              <a16:creationId xmlns:a16="http://schemas.microsoft.com/office/drawing/2014/main" id="{BD76A6FE-5AA7-46C2-868E-CA6564FAB24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8" name="Text Box 97">
          <a:extLst>
            <a:ext uri="{FF2B5EF4-FFF2-40B4-BE49-F238E27FC236}">
              <a16:creationId xmlns:a16="http://schemas.microsoft.com/office/drawing/2014/main" id="{A01018FB-6D5D-4EE0-8951-2E83A5940D2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198C166B-5FC3-407B-8FA7-CAE31C481A1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0" name="Text Box 97">
          <a:extLst>
            <a:ext uri="{FF2B5EF4-FFF2-40B4-BE49-F238E27FC236}">
              <a16:creationId xmlns:a16="http://schemas.microsoft.com/office/drawing/2014/main" id="{8CF21B0C-0C47-443D-8300-9E82907F0AD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1" name="Text Box 97">
          <a:extLst>
            <a:ext uri="{FF2B5EF4-FFF2-40B4-BE49-F238E27FC236}">
              <a16:creationId xmlns:a16="http://schemas.microsoft.com/office/drawing/2014/main" id="{9765CB56-7754-4674-B28F-C8B0F95762A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2" name="Text Box 97">
          <a:extLst>
            <a:ext uri="{FF2B5EF4-FFF2-40B4-BE49-F238E27FC236}">
              <a16:creationId xmlns:a16="http://schemas.microsoft.com/office/drawing/2014/main" id="{8079601B-90C8-43C9-AE79-32FE2E0CFAD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3" name="Text Box 97">
          <a:extLst>
            <a:ext uri="{FF2B5EF4-FFF2-40B4-BE49-F238E27FC236}">
              <a16:creationId xmlns:a16="http://schemas.microsoft.com/office/drawing/2014/main" id="{213D9500-92A6-4A90-874B-0FDC22CFDDC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4" name="Text Box 97">
          <a:extLst>
            <a:ext uri="{FF2B5EF4-FFF2-40B4-BE49-F238E27FC236}">
              <a16:creationId xmlns:a16="http://schemas.microsoft.com/office/drawing/2014/main" id="{61C3DA1F-5ED6-45D8-9661-C680589A7FC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5" name="Text Box 6">
          <a:extLst>
            <a:ext uri="{FF2B5EF4-FFF2-40B4-BE49-F238E27FC236}">
              <a16:creationId xmlns:a16="http://schemas.microsoft.com/office/drawing/2014/main" id="{8E4F82FB-1EFD-4B34-89F3-781D1AE59E2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6" name="Text Box 97">
          <a:extLst>
            <a:ext uri="{FF2B5EF4-FFF2-40B4-BE49-F238E27FC236}">
              <a16:creationId xmlns:a16="http://schemas.microsoft.com/office/drawing/2014/main" id="{7DD338B5-7800-432B-A4A7-59E86C3FEFD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7" name="Text Box 97">
          <a:extLst>
            <a:ext uri="{FF2B5EF4-FFF2-40B4-BE49-F238E27FC236}">
              <a16:creationId xmlns:a16="http://schemas.microsoft.com/office/drawing/2014/main" id="{05AF766E-B941-4C44-AE2D-71832E0D287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8" name="Text Box 97">
          <a:extLst>
            <a:ext uri="{FF2B5EF4-FFF2-40B4-BE49-F238E27FC236}">
              <a16:creationId xmlns:a16="http://schemas.microsoft.com/office/drawing/2014/main" id="{65EDF3F2-F81B-42D1-AE51-61C9D598762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09" name="Text Box 97">
          <a:extLst>
            <a:ext uri="{FF2B5EF4-FFF2-40B4-BE49-F238E27FC236}">
              <a16:creationId xmlns:a16="http://schemas.microsoft.com/office/drawing/2014/main" id="{1B7FA108-2166-4A94-80AD-A0682D69E13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0" name="Text Box 97">
          <a:extLst>
            <a:ext uri="{FF2B5EF4-FFF2-40B4-BE49-F238E27FC236}">
              <a16:creationId xmlns:a16="http://schemas.microsoft.com/office/drawing/2014/main" id="{572B8DF9-0F0C-483B-8EBC-955DF102D9F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5BFE4BF1-8D97-47F7-A063-F6BC56081CA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2" name="Text Box 97">
          <a:extLst>
            <a:ext uri="{FF2B5EF4-FFF2-40B4-BE49-F238E27FC236}">
              <a16:creationId xmlns:a16="http://schemas.microsoft.com/office/drawing/2014/main" id="{4E6F6FFD-16BB-4239-847B-9EA560AA851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3" name="Text Box 97">
          <a:extLst>
            <a:ext uri="{FF2B5EF4-FFF2-40B4-BE49-F238E27FC236}">
              <a16:creationId xmlns:a16="http://schemas.microsoft.com/office/drawing/2014/main" id="{4ECF802B-57F1-4082-8E38-D38C9850E32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4" name="Text Box 97">
          <a:extLst>
            <a:ext uri="{FF2B5EF4-FFF2-40B4-BE49-F238E27FC236}">
              <a16:creationId xmlns:a16="http://schemas.microsoft.com/office/drawing/2014/main" id="{208D5ADD-D53C-4280-A91E-2370E175666F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5" name="Text Box 97">
          <a:extLst>
            <a:ext uri="{FF2B5EF4-FFF2-40B4-BE49-F238E27FC236}">
              <a16:creationId xmlns:a16="http://schemas.microsoft.com/office/drawing/2014/main" id="{3B357F7D-1EAE-4E08-AA81-124C86C1BE40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6" name="Text Box 97">
          <a:extLst>
            <a:ext uri="{FF2B5EF4-FFF2-40B4-BE49-F238E27FC236}">
              <a16:creationId xmlns:a16="http://schemas.microsoft.com/office/drawing/2014/main" id="{C8804242-CC0D-4C97-A036-0544EF81DA4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17" name="Text Box 6">
          <a:extLst>
            <a:ext uri="{FF2B5EF4-FFF2-40B4-BE49-F238E27FC236}">
              <a16:creationId xmlns:a16="http://schemas.microsoft.com/office/drawing/2014/main" id="{CBFFB86A-4EEA-4751-A447-0082EA58E5DB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0</xdr:colOff>
      <xdr:row>138</xdr:row>
      <xdr:rowOff>0</xdr:rowOff>
    </xdr:from>
    <xdr:to>
      <xdr:col>6</xdr:col>
      <xdr:colOff>142660</xdr:colOff>
      <xdr:row>138</xdr:row>
      <xdr:rowOff>156100</xdr:rowOff>
    </xdr:to>
    <xdr:sp macro="" textlink="">
      <xdr:nvSpPr>
        <xdr:cNvPr id="318" name="Text Box 1210">
          <a:extLst>
            <a:ext uri="{FF2B5EF4-FFF2-40B4-BE49-F238E27FC236}">
              <a16:creationId xmlns:a16="http://schemas.microsoft.com/office/drawing/2014/main" id="{4D9B88B0-D869-48A2-B268-E7C364BFC203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42660" cy="156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112713</xdr:colOff>
      <xdr:row>138</xdr:row>
      <xdr:rowOff>50005</xdr:rowOff>
    </xdr:to>
    <xdr:sp macro="" textlink="">
      <xdr:nvSpPr>
        <xdr:cNvPr id="319" name="Text Box 1210">
          <a:extLst>
            <a:ext uri="{FF2B5EF4-FFF2-40B4-BE49-F238E27FC236}">
              <a16:creationId xmlns:a16="http://schemas.microsoft.com/office/drawing/2014/main" id="{68A4F924-00EA-476F-B3F0-FC76041F4BBC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8122800"/>
          <a:ext cx="112713" cy="500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6</xdr:col>
      <xdr:colOff>0</xdr:colOff>
      <xdr:row>138</xdr:row>
      <xdr:rowOff>0</xdr:rowOff>
    </xdr:from>
    <xdr:ext cx="178367" cy="162281"/>
    <xdr:sp macro="" textlink="">
      <xdr:nvSpPr>
        <xdr:cNvPr id="320" name="Text Box 1210">
          <a:extLst>
            <a:ext uri="{FF2B5EF4-FFF2-40B4-BE49-F238E27FC236}">
              <a16:creationId xmlns:a16="http://schemas.microsoft.com/office/drawing/2014/main" id="{155D2045-79EB-45BD-A6C5-CAC81667ACD6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78367" cy="1622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78366" cy="166607"/>
    <xdr:sp macro="" textlink="">
      <xdr:nvSpPr>
        <xdr:cNvPr id="321" name="Text Box 1210">
          <a:extLst>
            <a:ext uri="{FF2B5EF4-FFF2-40B4-BE49-F238E27FC236}">
              <a16:creationId xmlns:a16="http://schemas.microsoft.com/office/drawing/2014/main" id="{6356FC96-3DFD-4460-9DA6-97153A465F26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78366" cy="166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2" name="Text Box 97">
          <a:extLst>
            <a:ext uri="{FF2B5EF4-FFF2-40B4-BE49-F238E27FC236}">
              <a16:creationId xmlns:a16="http://schemas.microsoft.com/office/drawing/2014/main" id="{759D506D-A156-4130-8ACD-F22860348BA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3" name="Text Box 97">
          <a:extLst>
            <a:ext uri="{FF2B5EF4-FFF2-40B4-BE49-F238E27FC236}">
              <a16:creationId xmlns:a16="http://schemas.microsoft.com/office/drawing/2014/main" id="{D158D97F-CAA1-4910-BA50-25F388ECFE45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4" name="Text Box 97">
          <a:extLst>
            <a:ext uri="{FF2B5EF4-FFF2-40B4-BE49-F238E27FC236}">
              <a16:creationId xmlns:a16="http://schemas.microsoft.com/office/drawing/2014/main" id="{508BABC1-CCEC-47D4-85F6-85376F23707C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5" name="Text Box 97">
          <a:extLst>
            <a:ext uri="{FF2B5EF4-FFF2-40B4-BE49-F238E27FC236}">
              <a16:creationId xmlns:a16="http://schemas.microsoft.com/office/drawing/2014/main" id="{54DAD513-ABB5-435C-B813-FFCEC70E9DB9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6" name="Text Box 97">
          <a:extLst>
            <a:ext uri="{FF2B5EF4-FFF2-40B4-BE49-F238E27FC236}">
              <a16:creationId xmlns:a16="http://schemas.microsoft.com/office/drawing/2014/main" id="{0CA2A018-1CDA-43D8-BE01-AC8D214565E2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F0094E4C-A974-486D-BCCE-0A070A3EA23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8" name="Text Box 97">
          <a:extLst>
            <a:ext uri="{FF2B5EF4-FFF2-40B4-BE49-F238E27FC236}">
              <a16:creationId xmlns:a16="http://schemas.microsoft.com/office/drawing/2014/main" id="{9732B175-3CB9-40DF-A383-4E3F8CDBC53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29" name="Text Box 97">
          <a:extLst>
            <a:ext uri="{FF2B5EF4-FFF2-40B4-BE49-F238E27FC236}">
              <a16:creationId xmlns:a16="http://schemas.microsoft.com/office/drawing/2014/main" id="{437D0DD3-85BE-4D48-AF0F-EF5313C8CD2E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0" name="Text Box 97">
          <a:extLst>
            <a:ext uri="{FF2B5EF4-FFF2-40B4-BE49-F238E27FC236}">
              <a16:creationId xmlns:a16="http://schemas.microsoft.com/office/drawing/2014/main" id="{9EF8FF27-7BF6-4441-AFAB-90DBD74D0FD3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1" name="Text Box 97">
          <a:extLst>
            <a:ext uri="{FF2B5EF4-FFF2-40B4-BE49-F238E27FC236}">
              <a16:creationId xmlns:a16="http://schemas.microsoft.com/office/drawing/2014/main" id="{7ACB18B1-F1C7-4483-8A19-D94AB951B1E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2" name="Text Box 97">
          <a:extLst>
            <a:ext uri="{FF2B5EF4-FFF2-40B4-BE49-F238E27FC236}">
              <a16:creationId xmlns:a16="http://schemas.microsoft.com/office/drawing/2014/main" id="{C7A07E29-3657-429D-A541-2F02A46AFB2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3" name="Text Box 6">
          <a:extLst>
            <a:ext uri="{FF2B5EF4-FFF2-40B4-BE49-F238E27FC236}">
              <a16:creationId xmlns:a16="http://schemas.microsoft.com/office/drawing/2014/main" id="{26A2A51C-4F4C-4460-BFF3-D1A8C35C95B4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4" name="Text Box 97">
          <a:extLst>
            <a:ext uri="{FF2B5EF4-FFF2-40B4-BE49-F238E27FC236}">
              <a16:creationId xmlns:a16="http://schemas.microsoft.com/office/drawing/2014/main" id="{BE824FA8-608F-4E81-959F-B24BB283F967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5" name="Text Box 97">
          <a:extLst>
            <a:ext uri="{FF2B5EF4-FFF2-40B4-BE49-F238E27FC236}">
              <a16:creationId xmlns:a16="http://schemas.microsoft.com/office/drawing/2014/main" id="{1BF9C09B-8DF9-442F-9DFB-5F890299808D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6" name="Text Box 97">
          <a:extLst>
            <a:ext uri="{FF2B5EF4-FFF2-40B4-BE49-F238E27FC236}">
              <a16:creationId xmlns:a16="http://schemas.microsoft.com/office/drawing/2014/main" id="{F620F75B-BBEB-4FFF-896A-E3D2D3B29F6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7" name="Text Box 97">
          <a:extLst>
            <a:ext uri="{FF2B5EF4-FFF2-40B4-BE49-F238E27FC236}">
              <a16:creationId xmlns:a16="http://schemas.microsoft.com/office/drawing/2014/main" id="{1BE0BF1B-91C1-49A4-A4D7-02C347F6FEDA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8" name="Text Box 97">
          <a:extLst>
            <a:ext uri="{FF2B5EF4-FFF2-40B4-BE49-F238E27FC236}">
              <a16:creationId xmlns:a16="http://schemas.microsoft.com/office/drawing/2014/main" id="{98D594F8-26A8-43C3-BBD9-8B5AEF30E861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138</xdr:row>
      <xdr:rowOff>0</xdr:rowOff>
    </xdr:from>
    <xdr:ext cx="18531" cy="258917"/>
    <xdr:sp macro="" textlink="">
      <xdr:nvSpPr>
        <xdr:cNvPr id="339" name="Text Box 6">
          <a:extLst>
            <a:ext uri="{FF2B5EF4-FFF2-40B4-BE49-F238E27FC236}">
              <a16:creationId xmlns:a16="http://schemas.microsoft.com/office/drawing/2014/main" id="{710BFCD1-DDAF-4FC1-877D-1D1A37B9C956}"/>
            </a:ext>
          </a:extLst>
        </xdr:cNvPr>
        <xdr:cNvSpPr txBox="1">
          <a:spLocks noChangeArrowheads="1"/>
        </xdr:cNvSpPr>
      </xdr:nvSpPr>
      <xdr:spPr bwMode="auto">
        <a:xfrm>
          <a:off x="481965" y="681228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0" name="Text Box 97">
          <a:extLst>
            <a:ext uri="{FF2B5EF4-FFF2-40B4-BE49-F238E27FC236}">
              <a16:creationId xmlns:a16="http://schemas.microsoft.com/office/drawing/2014/main" id="{F0859992-0E8B-4AD6-9F85-7630D9EF7E2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1" name="Text Box 97">
          <a:extLst>
            <a:ext uri="{FF2B5EF4-FFF2-40B4-BE49-F238E27FC236}">
              <a16:creationId xmlns:a16="http://schemas.microsoft.com/office/drawing/2014/main" id="{737F55F0-D0C0-495D-BD4E-90820DC5EB5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2" name="Text Box 97">
          <a:extLst>
            <a:ext uri="{FF2B5EF4-FFF2-40B4-BE49-F238E27FC236}">
              <a16:creationId xmlns:a16="http://schemas.microsoft.com/office/drawing/2014/main" id="{830518AC-5019-405A-B7EE-928DE9984EB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3" name="Text Box 97">
          <a:extLst>
            <a:ext uri="{FF2B5EF4-FFF2-40B4-BE49-F238E27FC236}">
              <a16:creationId xmlns:a16="http://schemas.microsoft.com/office/drawing/2014/main" id="{E74569E7-ACDD-4B5F-A5A3-C457EB54F7E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4" name="Text Box 97">
          <a:extLst>
            <a:ext uri="{FF2B5EF4-FFF2-40B4-BE49-F238E27FC236}">
              <a16:creationId xmlns:a16="http://schemas.microsoft.com/office/drawing/2014/main" id="{27FC7FB9-3046-4466-8F29-11523A152E3E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5" name="Text Box 6">
          <a:extLst>
            <a:ext uri="{FF2B5EF4-FFF2-40B4-BE49-F238E27FC236}">
              <a16:creationId xmlns:a16="http://schemas.microsoft.com/office/drawing/2014/main" id="{AC93CE9A-EED1-4612-A4BD-B72C948280C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6" name="Text Box 97">
          <a:extLst>
            <a:ext uri="{FF2B5EF4-FFF2-40B4-BE49-F238E27FC236}">
              <a16:creationId xmlns:a16="http://schemas.microsoft.com/office/drawing/2014/main" id="{AA932DBD-05FF-4F95-BE05-35AB0300533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7" name="Text Box 97">
          <a:extLst>
            <a:ext uri="{FF2B5EF4-FFF2-40B4-BE49-F238E27FC236}">
              <a16:creationId xmlns:a16="http://schemas.microsoft.com/office/drawing/2014/main" id="{ADC6A156-7E99-445C-9945-733E3FD5130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8" name="Text Box 97">
          <a:extLst>
            <a:ext uri="{FF2B5EF4-FFF2-40B4-BE49-F238E27FC236}">
              <a16:creationId xmlns:a16="http://schemas.microsoft.com/office/drawing/2014/main" id="{B136F209-3CA1-4E09-BC6E-16EF1AB154B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49" name="Text Box 97">
          <a:extLst>
            <a:ext uri="{FF2B5EF4-FFF2-40B4-BE49-F238E27FC236}">
              <a16:creationId xmlns:a16="http://schemas.microsoft.com/office/drawing/2014/main" id="{84215364-56E1-4C8D-8252-707B547BD7D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0" name="Text Box 97">
          <a:extLst>
            <a:ext uri="{FF2B5EF4-FFF2-40B4-BE49-F238E27FC236}">
              <a16:creationId xmlns:a16="http://schemas.microsoft.com/office/drawing/2014/main" id="{740D3F2D-8040-4E08-B09B-6AEBD31D584E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2599A444-7B72-47D9-BB77-A3F49036345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2" name="Text Box 97">
          <a:extLst>
            <a:ext uri="{FF2B5EF4-FFF2-40B4-BE49-F238E27FC236}">
              <a16:creationId xmlns:a16="http://schemas.microsoft.com/office/drawing/2014/main" id="{FB676A80-1E87-41F4-BB20-071B648D480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3" name="Text Box 97">
          <a:extLst>
            <a:ext uri="{FF2B5EF4-FFF2-40B4-BE49-F238E27FC236}">
              <a16:creationId xmlns:a16="http://schemas.microsoft.com/office/drawing/2014/main" id="{4681BB49-D046-4916-BB62-B43882BDAAF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4" name="Text Box 97">
          <a:extLst>
            <a:ext uri="{FF2B5EF4-FFF2-40B4-BE49-F238E27FC236}">
              <a16:creationId xmlns:a16="http://schemas.microsoft.com/office/drawing/2014/main" id="{F54E9987-CB1B-4323-A98B-6B8D92F28AFE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5" name="Text Box 97">
          <a:extLst>
            <a:ext uri="{FF2B5EF4-FFF2-40B4-BE49-F238E27FC236}">
              <a16:creationId xmlns:a16="http://schemas.microsoft.com/office/drawing/2014/main" id="{030F7D73-FA4F-4D6D-9104-D55D7191383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6" name="Text Box 97">
          <a:extLst>
            <a:ext uri="{FF2B5EF4-FFF2-40B4-BE49-F238E27FC236}">
              <a16:creationId xmlns:a16="http://schemas.microsoft.com/office/drawing/2014/main" id="{90F0E03F-350F-4C28-BD8B-1D80DCBA9A0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7" name="Text Box 6">
          <a:extLst>
            <a:ext uri="{FF2B5EF4-FFF2-40B4-BE49-F238E27FC236}">
              <a16:creationId xmlns:a16="http://schemas.microsoft.com/office/drawing/2014/main" id="{0A286B12-FF03-4F95-B465-B636A48C2FA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8" name="Text Box 97">
          <a:extLst>
            <a:ext uri="{FF2B5EF4-FFF2-40B4-BE49-F238E27FC236}">
              <a16:creationId xmlns:a16="http://schemas.microsoft.com/office/drawing/2014/main" id="{DA4A631E-2CF8-45D1-907B-A938E6EC8B0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CC634F0E-7436-4245-A821-44745275E14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0" name="Text Box 97">
          <a:extLst>
            <a:ext uri="{FF2B5EF4-FFF2-40B4-BE49-F238E27FC236}">
              <a16:creationId xmlns:a16="http://schemas.microsoft.com/office/drawing/2014/main" id="{C325BD4B-C7F5-4121-998F-A4A22F4A176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1" name="Text Box 97">
          <a:extLst>
            <a:ext uri="{FF2B5EF4-FFF2-40B4-BE49-F238E27FC236}">
              <a16:creationId xmlns:a16="http://schemas.microsoft.com/office/drawing/2014/main" id="{38186AF0-3610-45FE-B63C-C6EAFCE9D72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2" name="Text Box 97">
          <a:extLst>
            <a:ext uri="{FF2B5EF4-FFF2-40B4-BE49-F238E27FC236}">
              <a16:creationId xmlns:a16="http://schemas.microsoft.com/office/drawing/2014/main" id="{58713951-411D-4B2E-BA35-135A5559FF4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6D537DF3-6CF4-4A30-8D18-D8303A4084E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4" name="Text Box 97">
          <a:extLst>
            <a:ext uri="{FF2B5EF4-FFF2-40B4-BE49-F238E27FC236}">
              <a16:creationId xmlns:a16="http://schemas.microsoft.com/office/drawing/2014/main" id="{592A5944-F229-44C3-9379-3B4FAAC9029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5" name="Text Box 97">
          <a:extLst>
            <a:ext uri="{FF2B5EF4-FFF2-40B4-BE49-F238E27FC236}">
              <a16:creationId xmlns:a16="http://schemas.microsoft.com/office/drawing/2014/main" id="{822B7BD2-CD27-4AB7-B36E-E8B86EE65B0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6" name="Text Box 97">
          <a:extLst>
            <a:ext uri="{FF2B5EF4-FFF2-40B4-BE49-F238E27FC236}">
              <a16:creationId xmlns:a16="http://schemas.microsoft.com/office/drawing/2014/main" id="{15A3A660-2F08-482F-8E6F-81C6CD29E9A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7" name="Text Box 97">
          <a:extLst>
            <a:ext uri="{FF2B5EF4-FFF2-40B4-BE49-F238E27FC236}">
              <a16:creationId xmlns:a16="http://schemas.microsoft.com/office/drawing/2014/main" id="{5C726F2C-2C9E-4520-A4F9-0E416E83DCA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8" name="Text Box 97">
          <a:extLst>
            <a:ext uri="{FF2B5EF4-FFF2-40B4-BE49-F238E27FC236}">
              <a16:creationId xmlns:a16="http://schemas.microsoft.com/office/drawing/2014/main" id="{9203E22C-71AA-44DF-BC54-481912890B0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4B2E6972-7037-46AE-A5F7-A2240096B20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0" name="Text Box 97">
          <a:extLst>
            <a:ext uri="{FF2B5EF4-FFF2-40B4-BE49-F238E27FC236}">
              <a16:creationId xmlns:a16="http://schemas.microsoft.com/office/drawing/2014/main" id="{764C568B-39FF-4C62-B597-5B0EAE3D994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1" name="Text Box 97">
          <a:extLst>
            <a:ext uri="{FF2B5EF4-FFF2-40B4-BE49-F238E27FC236}">
              <a16:creationId xmlns:a16="http://schemas.microsoft.com/office/drawing/2014/main" id="{FD19FCE7-EB84-49D7-9838-19473CDE8E1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2" name="Text Box 97">
          <a:extLst>
            <a:ext uri="{FF2B5EF4-FFF2-40B4-BE49-F238E27FC236}">
              <a16:creationId xmlns:a16="http://schemas.microsoft.com/office/drawing/2014/main" id="{CB49D052-75D8-4E48-B571-90CDF4CEF05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3" name="Text Box 97">
          <a:extLst>
            <a:ext uri="{FF2B5EF4-FFF2-40B4-BE49-F238E27FC236}">
              <a16:creationId xmlns:a16="http://schemas.microsoft.com/office/drawing/2014/main" id="{B8C23D10-E38B-4A4A-B361-AB8E52D4040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4" name="Text Box 97">
          <a:extLst>
            <a:ext uri="{FF2B5EF4-FFF2-40B4-BE49-F238E27FC236}">
              <a16:creationId xmlns:a16="http://schemas.microsoft.com/office/drawing/2014/main" id="{0257C2CE-BDB1-4F1C-A937-F5AE8EE8AFE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1EC93287-8C44-4EC4-93CF-580EE176AE1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6" name="Text Box 97">
          <a:extLst>
            <a:ext uri="{FF2B5EF4-FFF2-40B4-BE49-F238E27FC236}">
              <a16:creationId xmlns:a16="http://schemas.microsoft.com/office/drawing/2014/main" id="{FD117BFD-7AB9-432B-A7A6-89C5011CD21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7" name="Text Box 97">
          <a:extLst>
            <a:ext uri="{FF2B5EF4-FFF2-40B4-BE49-F238E27FC236}">
              <a16:creationId xmlns:a16="http://schemas.microsoft.com/office/drawing/2014/main" id="{43CEA5D7-FCE8-4B9A-9386-05EA37F168EE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8" name="Text Box 97">
          <a:extLst>
            <a:ext uri="{FF2B5EF4-FFF2-40B4-BE49-F238E27FC236}">
              <a16:creationId xmlns:a16="http://schemas.microsoft.com/office/drawing/2014/main" id="{EC0BA0B3-1B0D-4627-82CA-9ECE8339918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79" name="Text Box 97">
          <a:extLst>
            <a:ext uri="{FF2B5EF4-FFF2-40B4-BE49-F238E27FC236}">
              <a16:creationId xmlns:a16="http://schemas.microsoft.com/office/drawing/2014/main" id="{67530418-5C32-4C99-B6E7-E615DA21E0E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0" name="Text Box 97">
          <a:extLst>
            <a:ext uri="{FF2B5EF4-FFF2-40B4-BE49-F238E27FC236}">
              <a16:creationId xmlns:a16="http://schemas.microsoft.com/office/drawing/2014/main" id="{78993EE4-EAFD-45A3-B79E-0FE82948EF0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62A74A10-67C9-409A-989C-60B3B2AB7172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2" name="Text Box 97">
          <a:extLst>
            <a:ext uri="{FF2B5EF4-FFF2-40B4-BE49-F238E27FC236}">
              <a16:creationId xmlns:a16="http://schemas.microsoft.com/office/drawing/2014/main" id="{955D7C8F-2F0A-4FAB-AB36-2604F764BCC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3" name="Text Box 97">
          <a:extLst>
            <a:ext uri="{FF2B5EF4-FFF2-40B4-BE49-F238E27FC236}">
              <a16:creationId xmlns:a16="http://schemas.microsoft.com/office/drawing/2014/main" id="{2F0A2F73-AE82-44FA-A43A-E650D833A72F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4" name="Text Box 97">
          <a:extLst>
            <a:ext uri="{FF2B5EF4-FFF2-40B4-BE49-F238E27FC236}">
              <a16:creationId xmlns:a16="http://schemas.microsoft.com/office/drawing/2014/main" id="{1D92BFB0-C614-4497-89DC-8BD2C28EFD2B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5" name="Text Box 97">
          <a:extLst>
            <a:ext uri="{FF2B5EF4-FFF2-40B4-BE49-F238E27FC236}">
              <a16:creationId xmlns:a16="http://schemas.microsoft.com/office/drawing/2014/main" id="{50780047-8951-440F-A889-568B8A80E88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6" name="Text Box 97">
          <a:extLst>
            <a:ext uri="{FF2B5EF4-FFF2-40B4-BE49-F238E27FC236}">
              <a16:creationId xmlns:a16="http://schemas.microsoft.com/office/drawing/2014/main" id="{2610AA7A-BCA3-4758-8F6A-60ED5EEA85A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1C130D07-776A-4BE0-8AB3-EF6FABB6F6D1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8" name="Text Box 97">
          <a:extLst>
            <a:ext uri="{FF2B5EF4-FFF2-40B4-BE49-F238E27FC236}">
              <a16:creationId xmlns:a16="http://schemas.microsoft.com/office/drawing/2014/main" id="{C7D84B2E-0607-4ED4-8A23-C12625C3D74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89" name="Text Box 97">
          <a:extLst>
            <a:ext uri="{FF2B5EF4-FFF2-40B4-BE49-F238E27FC236}">
              <a16:creationId xmlns:a16="http://schemas.microsoft.com/office/drawing/2014/main" id="{3F3BF3D0-CE70-472A-B1DD-AF90BF6698AB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0" name="Text Box 97">
          <a:extLst>
            <a:ext uri="{FF2B5EF4-FFF2-40B4-BE49-F238E27FC236}">
              <a16:creationId xmlns:a16="http://schemas.microsoft.com/office/drawing/2014/main" id="{43F75757-EA8B-4BBC-B486-CC60A2927EA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1" name="Text Box 97">
          <a:extLst>
            <a:ext uri="{FF2B5EF4-FFF2-40B4-BE49-F238E27FC236}">
              <a16:creationId xmlns:a16="http://schemas.microsoft.com/office/drawing/2014/main" id="{D787708B-EAE9-447D-AD44-CDEC589DA16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2" name="Text Box 97">
          <a:extLst>
            <a:ext uri="{FF2B5EF4-FFF2-40B4-BE49-F238E27FC236}">
              <a16:creationId xmlns:a16="http://schemas.microsoft.com/office/drawing/2014/main" id="{4D378C4D-347E-4572-A8CA-66B2965D3665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39B3DDBF-D0C3-4D67-8C26-3FC5E676C4F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4" name="Text Box 97">
          <a:extLst>
            <a:ext uri="{FF2B5EF4-FFF2-40B4-BE49-F238E27FC236}">
              <a16:creationId xmlns:a16="http://schemas.microsoft.com/office/drawing/2014/main" id="{130D1BB9-98F4-42B8-9C82-E814198787A6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5" name="Text Box 97">
          <a:extLst>
            <a:ext uri="{FF2B5EF4-FFF2-40B4-BE49-F238E27FC236}">
              <a16:creationId xmlns:a16="http://schemas.microsoft.com/office/drawing/2014/main" id="{62239052-2E4B-4AD3-A44B-558696E92526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6" name="Text Box 97">
          <a:extLst>
            <a:ext uri="{FF2B5EF4-FFF2-40B4-BE49-F238E27FC236}">
              <a16:creationId xmlns:a16="http://schemas.microsoft.com/office/drawing/2014/main" id="{0727469A-1FA0-482D-BE92-DB6F7B0CCB9B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7" name="Text Box 97">
          <a:extLst>
            <a:ext uri="{FF2B5EF4-FFF2-40B4-BE49-F238E27FC236}">
              <a16:creationId xmlns:a16="http://schemas.microsoft.com/office/drawing/2014/main" id="{260B6864-A84B-4F69-8807-65ACF0A5AD2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8" name="Text Box 97">
          <a:extLst>
            <a:ext uri="{FF2B5EF4-FFF2-40B4-BE49-F238E27FC236}">
              <a16:creationId xmlns:a16="http://schemas.microsoft.com/office/drawing/2014/main" id="{6B756830-B7EF-49A6-8CE8-3614C47662F9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F7B14FB4-480F-4B41-AAF7-5CB92673A45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0" name="Text Box 97">
          <a:extLst>
            <a:ext uri="{FF2B5EF4-FFF2-40B4-BE49-F238E27FC236}">
              <a16:creationId xmlns:a16="http://schemas.microsoft.com/office/drawing/2014/main" id="{34DE2612-D93B-43CA-A955-1DED90F16F2D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1" name="Text Box 97">
          <a:extLst>
            <a:ext uri="{FF2B5EF4-FFF2-40B4-BE49-F238E27FC236}">
              <a16:creationId xmlns:a16="http://schemas.microsoft.com/office/drawing/2014/main" id="{AFCE97F3-A506-4AB5-BA45-E136E4B6F5E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2" name="Text Box 97">
          <a:extLst>
            <a:ext uri="{FF2B5EF4-FFF2-40B4-BE49-F238E27FC236}">
              <a16:creationId xmlns:a16="http://schemas.microsoft.com/office/drawing/2014/main" id="{7656A67F-C9F7-4696-9C60-BB35AFB49063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3" name="Text Box 97">
          <a:extLst>
            <a:ext uri="{FF2B5EF4-FFF2-40B4-BE49-F238E27FC236}">
              <a16:creationId xmlns:a16="http://schemas.microsoft.com/office/drawing/2014/main" id="{2DC7626E-9998-4FF4-9585-280190F27447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4" name="Text Box 97">
          <a:extLst>
            <a:ext uri="{FF2B5EF4-FFF2-40B4-BE49-F238E27FC236}">
              <a16:creationId xmlns:a16="http://schemas.microsoft.com/office/drawing/2014/main" id="{DD44F4A5-A4D6-4355-B697-E309CF982D0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C991C05A-8517-45DB-99A9-A8EF812A2760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6" name="Text Box 97">
          <a:extLst>
            <a:ext uri="{FF2B5EF4-FFF2-40B4-BE49-F238E27FC236}">
              <a16:creationId xmlns:a16="http://schemas.microsoft.com/office/drawing/2014/main" id="{1C9131F7-A9FE-4147-84D9-BCF0BD94D4C4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7" name="Text Box 97">
          <a:extLst>
            <a:ext uri="{FF2B5EF4-FFF2-40B4-BE49-F238E27FC236}">
              <a16:creationId xmlns:a16="http://schemas.microsoft.com/office/drawing/2014/main" id="{25400E22-A0D8-40D5-902C-DF82332F8E62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8" name="Text Box 97">
          <a:extLst>
            <a:ext uri="{FF2B5EF4-FFF2-40B4-BE49-F238E27FC236}">
              <a16:creationId xmlns:a16="http://schemas.microsoft.com/office/drawing/2014/main" id="{9FBEA0D3-82B6-4976-BD27-E445AD582C0B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09" name="Text Box 97">
          <a:extLst>
            <a:ext uri="{FF2B5EF4-FFF2-40B4-BE49-F238E27FC236}">
              <a16:creationId xmlns:a16="http://schemas.microsoft.com/office/drawing/2014/main" id="{7154C16A-7865-4F0A-9F58-A39FFA727238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10" name="Text Box 97">
          <a:extLst>
            <a:ext uri="{FF2B5EF4-FFF2-40B4-BE49-F238E27FC236}">
              <a16:creationId xmlns:a16="http://schemas.microsoft.com/office/drawing/2014/main" id="{29A1AC8D-4DC6-4F6B-86AB-AD9D47269AFC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485775</xdr:colOff>
      <xdr:row>138</xdr:row>
      <xdr:rowOff>0</xdr:rowOff>
    </xdr:from>
    <xdr:ext cx="18531" cy="273712"/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F5478A57-8FE0-4856-97EB-6B2121080CAA}"/>
            </a:ext>
          </a:extLst>
        </xdr:cNvPr>
        <xdr:cNvSpPr txBox="1">
          <a:spLocks noChangeArrowheads="1"/>
        </xdr:cNvSpPr>
      </xdr:nvSpPr>
      <xdr:spPr bwMode="auto">
        <a:xfrm>
          <a:off x="485775" y="68122800"/>
          <a:ext cx="18531" cy="27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15964" cy="156100"/>
    <xdr:sp macro="" textlink="">
      <xdr:nvSpPr>
        <xdr:cNvPr id="412" name="Text Box 1210">
          <a:extLst>
            <a:ext uri="{FF2B5EF4-FFF2-40B4-BE49-F238E27FC236}">
              <a16:creationId xmlns:a16="http://schemas.microsoft.com/office/drawing/2014/main" id="{508E37E4-D5E7-4E03-A31F-701A05E09934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15964" cy="156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95147" cy="50005"/>
    <xdr:sp macro="" textlink="">
      <xdr:nvSpPr>
        <xdr:cNvPr id="413" name="Text Box 1210">
          <a:extLst>
            <a:ext uri="{FF2B5EF4-FFF2-40B4-BE49-F238E27FC236}">
              <a16:creationId xmlns:a16="http://schemas.microsoft.com/office/drawing/2014/main" id="{A395AADD-3222-4323-B43F-240467B7A8A8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8122800"/>
          <a:ext cx="95147" cy="500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85166" cy="162281"/>
    <xdr:sp macro="" textlink="">
      <xdr:nvSpPr>
        <xdr:cNvPr id="414" name="Text Box 1210">
          <a:extLst>
            <a:ext uri="{FF2B5EF4-FFF2-40B4-BE49-F238E27FC236}">
              <a16:creationId xmlns:a16="http://schemas.microsoft.com/office/drawing/2014/main" id="{B726F264-BBD8-48A6-B24F-309B8CCECE90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85166" cy="1622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85368" cy="166607"/>
    <xdr:sp macro="" textlink="">
      <xdr:nvSpPr>
        <xdr:cNvPr id="415" name="Text Box 1210">
          <a:extLst>
            <a:ext uri="{FF2B5EF4-FFF2-40B4-BE49-F238E27FC236}">
              <a16:creationId xmlns:a16="http://schemas.microsoft.com/office/drawing/2014/main" id="{538800AE-E8FA-420C-B5B3-BBC9FD1E56A1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85368" cy="166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1026795</xdr:colOff>
      <xdr:row>119</xdr:row>
      <xdr:rowOff>15240</xdr:rowOff>
    </xdr:from>
    <xdr:ext cx="144047" cy="137863"/>
    <xdr:sp macro="" textlink="">
      <xdr:nvSpPr>
        <xdr:cNvPr id="416" name="Text Box 1210">
          <a:extLst>
            <a:ext uri="{FF2B5EF4-FFF2-40B4-BE49-F238E27FC236}">
              <a16:creationId xmlns:a16="http://schemas.microsoft.com/office/drawing/2014/main" id="{395529C9-2647-47A6-9A02-EBE0C03AF3EF}"/>
            </a:ext>
          </a:extLst>
        </xdr:cNvPr>
        <xdr:cNvSpPr txBox="1">
          <a:spLocks noChangeArrowheads="1"/>
        </xdr:cNvSpPr>
      </xdr:nvSpPr>
      <xdr:spPr bwMode="auto">
        <a:xfrm>
          <a:off x="8067675" y="59900820"/>
          <a:ext cx="144047" cy="1378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877</xdr:colOff>
      <xdr:row>95</xdr:row>
      <xdr:rowOff>0</xdr:rowOff>
    </xdr:from>
    <xdr:ext cx="162200" cy="186418"/>
    <xdr:sp macro="" textlink="">
      <xdr:nvSpPr>
        <xdr:cNvPr id="417" name="Text Box 1210">
          <a:extLst>
            <a:ext uri="{FF2B5EF4-FFF2-40B4-BE49-F238E27FC236}">
              <a16:creationId xmlns:a16="http://schemas.microsoft.com/office/drawing/2014/main" id="{E9E50B76-04F5-4123-9B8B-255E13757826}"/>
            </a:ext>
          </a:extLst>
        </xdr:cNvPr>
        <xdr:cNvSpPr txBox="1">
          <a:spLocks noChangeArrowheads="1"/>
        </xdr:cNvSpPr>
      </xdr:nvSpPr>
      <xdr:spPr bwMode="auto">
        <a:xfrm>
          <a:off x="8238097" y="47983140"/>
          <a:ext cx="162200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6</xdr:col>
      <xdr:colOff>0</xdr:colOff>
      <xdr:row>100</xdr:row>
      <xdr:rowOff>76200</xdr:rowOff>
    </xdr:from>
    <xdr:to>
      <xdr:col>6</xdr:col>
      <xdr:colOff>175260</xdr:colOff>
      <xdr:row>111</xdr:row>
      <xdr:rowOff>364714</xdr:rowOff>
    </xdr:to>
    <xdr:sp macro="" textlink="">
      <xdr:nvSpPr>
        <xdr:cNvPr id="418" name="Text Box 1210">
          <a:extLst>
            <a:ext uri="{FF2B5EF4-FFF2-40B4-BE49-F238E27FC236}">
              <a16:creationId xmlns:a16="http://schemas.microsoft.com/office/drawing/2014/main" id="{F4418661-80FD-4CEA-97EC-9E608B436E3D}"/>
            </a:ext>
          </a:extLst>
        </xdr:cNvPr>
        <xdr:cNvSpPr txBox="1">
          <a:spLocks noChangeArrowheads="1"/>
        </xdr:cNvSpPr>
      </xdr:nvSpPr>
      <xdr:spPr bwMode="auto">
        <a:xfrm>
          <a:off x="9364980" y="5126736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95</xdr:row>
      <xdr:rowOff>0</xdr:rowOff>
    </xdr:from>
    <xdr:ext cx="159605" cy="186418"/>
    <xdr:sp macro="" textlink="">
      <xdr:nvSpPr>
        <xdr:cNvPr id="419" name="Text Box 1210">
          <a:extLst>
            <a:ext uri="{FF2B5EF4-FFF2-40B4-BE49-F238E27FC236}">
              <a16:creationId xmlns:a16="http://schemas.microsoft.com/office/drawing/2014/main" id="{8BA551D3-47A6-4AEE-92AE-57728A05E469}"/>
            </a:ext>
          </a:extLst>
        </xdr:cNvPr>
        <xdr:cNvSpPr txBox="1">
          <a:spLocks noChangeArrowheads="1"/>
        </xdr:cNvSpPr>
      </xdr:nvSpPr>
      <xdr:spPr bwMode="auto">
        <a:xfrm>
          <a:off x="9364980" y="47983140"/>
          <a:ext cx="159605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138</xdr:row>
      <xdr:rowOff>0</xdr:rowOff>
    </xdr:from>
    <xdr:ext cx="159605" cy="198681"/>
    <xdr:sp macro="" textlink="">
      <xdr:nvSpPr>
        <xdr:cNvPr id="420" name="Text Box 1210">
          <a:extLst>
            <a:ext uri="{FF2B5EF4-FFF2-40B4-BE49-F238E27FC236}">
              <a16:creationId xmlns:a16="http://schemas.microsoft.com/office/drawing/2014/main" id="{0303E10C-16AF-4F7C-B25D-3BD8466992AA}"/>
            </a:ext>
          </a:extLst>
        </xdr:cNvPr>
        <xdr:cNvSpPr txBox="1">
          <a:spLocks noChangeArrowheads="1"/>
        </xdr:cNvSpPr>
      </xdr:nvSpPr>
      <xdr:spPr bwMode="auto">
        <a:xfrm>
          <a:off x="9364980" y="68122800"/>
          <a:ext cx="159605" cy="1986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1036955</xdr:colOff>
      <xdr:row>17</xdr:row>
      <xdr:rowOff>23813</xdr:rowOff>
    </xdr:from>
    <xdr:ext cx="112542" cy="132163"/>
    <xdr:sp macro="" textlink="">
      <xdr:nvSpPr>
        <xdr:cNvPr id="421" name="Text Box 1210">
          <a:extLst>
            <a:ext uri="{FF2B5EF4-FFF2-40B4-BE49-F238E27FC236}">
              <a16:creationId xmlns:a16="http://schemas.microsoft.com/office/drawing/2014/main" id="{23B3F98D-1171-4814-BB22-6590CF42FB34}"/>
            </a:ext>
          </a:extLst>
        </xdr:cNvPr>
        <xdr:cNvSpPr txBox="1">
          <a:spLocks noChangeArrowheads="1"/>
        </xdr:cNvSpPr>
      </xdr:nvSpPr>
      <xdr:spPr bwMode="auto">
        <a:xfrm>
          <a:off x="8077835" y="7178993"/>
          <a:ext cx="112542" cy="13216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4</xdr:col>
      <xdr:colOff>1026795</xdr:colOff>
      <xdr:row>79</xdr:row>
      <xdr:rowOff>0</xdr:rowOff>
    </xdr:from>
    <xdr:ext cx="168554" cy="121920"/>
    <xdr:sp macro="" textlink="">
      <xdr:nvSpPr>
        <xdr:cNvPr id="422" name="Text Box 1210">
          <a:extLst>
            <a:ext uri="{FF2B5EF4-FFF2-40B4-BE49-F238E27FC236}">
              <a16:creationId xmlns:a16="http://schemas.microsoft.com/office/drawing/2014/main" id="{32860F8F-14AB-46DD-9162-8B1E6DEA408D}"/>
            </a:ext>
          </a:extLst>
        </xdr:cNvPr>
        <xdr:cNvSpPr txBox="1">
          <a:spLocks noChangeArrowheads="1"/>
        </xdr:cNvSpPr>
      </xdr:nvSpPr>
      <xdr:spPr bwMode="auto">
        <a:xfrm>
          <a:off x="8067675" y="39875460"/>
          <a:ext cx="168554" cy="12192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172791" cy="186418"/>
    <xdr:sp macro="" textlink="">
      <xdr:nvSpPr>
        <xdr:cNvPr id="423" name="Text Box 1210">
          <a:extLst>
            <a:ext uri="{FF2B5EF4-FFF2-40B4-BE49-F238E27FC236}">
              <a16:creationId xmlns:a16="http://schemas.microsoft.com/office/drawing/2014/main" id="{E04A5DD9-E759-4DF6-A453-9BB5FE95E11D}"/>
            </a:ext>
          </a:extLst>
        </xdr:cNvPr>
        <xdr:cNvSpPr txBox="1">
          <a:spLocks noChangeArrowheads="1"/>
        </xdr:cNvSpPr>
      </xdr:nvSpPr>
      <xdr:spPr bwMode="auto">
        <a:xfrm>
          <a:off x="9364980" y="47983140"/>
          <a:ext cx="172791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161771" cy="186418"/>
    <xdr:sp macro="" textlink="">
      <xdr:nvSpPr>
        <xdr:cNvPr id="424" name="Text Box 1210">
          <a:extLst>
            <a:ext uri="{FF2B5EF4-FFF2-40B4-BE49-F238E27FC236}">
              <a16:creationId xmlns:a16="http://schemas.microsoft.com/office/drawing/2014/main" id="{8B1C42A8-C569-4ECA-9DFF-3EA379810DA6}"/>
            </a:ext>
          </a:extLst>
        </xdr:cNvPr>
        <xdr:cNvSpPr txBox="1">
          <a:spLocks noChangeArrowheads="1"/>
        </xdr:cNvSpPr>
      </xdr:nvSpPr>
      <xdr:spPr bwMode="auto">
        <a:xfrm>
          <a:off x="9364980" y="47983140"/>
          <a:ext cx="161771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182014" cy="186418"/>
    <xdr:sp macro="" textlink="">
      <xdr:nvSpPr>
        <xdr:cNvPr id="425" name="Text Box 1210">
          <a:extLst>
            <a:ext uri="{FF2B5EF4-FFF2-40B4-BE49-F238E27FC236}">
              <a16:creationId xmlns:a16="http://schemas.microsoft.com/office/drawing/2014/main" id="{D7B55FCA-AAC6-4A2B-8802-DF777BFFF47C}"/>
            </a:ext>
          </a:extLst>
        </xdr:cNvPr>
        <xdr:cNvSpPr txBox="1">
          <a:spLocks noChangeArrowheads="1"/>
        </xdr:cNvSpPr>
      </xdr:nvSpPr>
      <xdr:spPr bwMode="auto">
        <a:xfrm>
          <a:off x="9364980" y="47983140"/>
          <a:ext cx="182014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26" name="Text Box 97">
          <a:extLst>
            <a:ext uri="{FF2B5EF4-FFF2-40B4-BE49-F238E27FC236}">
              <a16:creationId xmlns:a16="http://schemas.microsoft.com/office/drawing/2014/main" id="{FFD88E1D-69EB-41AE-B959-BE098F9351B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27" name="Text Box 97">
          <a:extLst>
            <a:ext uri="{FF2B5EF4-FFF2-40B4-BE49-F238E27FC236}">
              <a16:creationId xmlns:a16="http://schemas.microsoft.com/office/drawing/2014/main" id="{4E10774D-C8B2-428C-84DE-3AE9A22F4EA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28" name="Text Box 97">
          <a:extLst>
            <a:ext uri="{FF2B5EF4-FFF2-40B4-BE49-F238E27FC236}">
              <a16:creationId xmlns:a16="http://schemas.microsoft.com/office/drawing/2014/main" id="{A88E58DB-92C1-4225-A4A5-E9DCA32595C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29" name="Text Box 97">
          <a:extLst>
            <a:ext uri="{FF2B5EF4-FFF2-40B4-BE49-F238E27FC236}">
              <a16:creationId xmlns:a16="http://schemas.microsoft.com/office/drawing/2014/main" id="{F7B4FB60-85D6-4226-ABE5-3DE717C7973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0" name="Text Box 97">
          <a:extLst>
            <a:ext uri="{FF2B5EF4-FFF2-40B4-BE49-F238E27FC236}">
              <a16:creationId xmlns:a16="http://schemas.microsoft.com/office/drawing/2014/main" id="{F179E427-3CE6-4229-81C2-213DBFF55A1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E5F3D0C6-B1A5-4770-BFF7-3DED6940DE6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2" name="Text Box 97">
          <a:extLst>
            <a:ext uri="{FF2B5EF4-FFF2-40B4-BE49-F238E27FC236}">
              <a16:creationId xmlns:a16="http://schemas.microsoft.com/office/drawing/2014/main" id="{11F88598-E56A-4825-A32E-CAE16D40CFF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3" name="Text Box 97">
          <a:extLst>
            <a:ext uri="{FF2B5EF4-FFF2-40B4-BE49-F238E27FC236}">
              <a16:creationId xmlns:a16="http://schemas.microsoft.com/office/drawing/2014/main" id="{BF56F8B2-0EF3-4541-AE58-C9248D2CED0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4" name="Text Box 97">
          <a:extLst>
            <a:ext uri="{FF2B5EF4-FFF2-40B4-BE49-F238E27FC236}">
              <a16:creationId xmlns:a16="http://schemas.microsoft.com/office/drawing/2014/main" id="{9B0F4EC9-3BF9-43B4-9804-743CD9FE9F0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5" name="Text Box 97">
          <a:extLst>
            <a:ext uri="{FF2B5EF4-FFF2-40B4-BE49-F238E27FC236}">
              <a16:creationId xmlns:a16="http://schemas.microsoft.com/office/drawing/2014/main" id="{0CB1FEB1-5598-4FB7-AAC9-66C9843CAF8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6" name="Text Box 97">
          <a:extLst>
            <a:ext uri="{FF2B5EF4-FFF2-40B4-BE49-F238E27FC236}">
              <a16:creationId xmlns:a16="http://schemas.microsoft.com/office/drawing/2014/main" id="{7C573E30-F264-495D-96BF-CDC27D26251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94BD42BA-BA45-4903-8E45-7A4A702B89F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8" name="Text Box 97">
          <a:extLst>
            <a:ext uri="{FF2B5EF4-FFF2-40B4-BE49-F238E27FC236}">
              <a16:creationId xmlns:a16="http://schemas.microsoft.com/office/drawing/2014/main" id="{C2F9FEB7-2CF0-41E5-9845-AC79B9A7F69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39" name="Text Box 97">
          <a:extLst>
            <a:ext uri="{FF2B5EF4-FFF2-40B4-BE49-F238E27FC236}">
              <a16:creationId xmlns:a16="http://schemas.microsoft.com/office/drawing/2014/main" id="{0376C628-8AEF-4B40-B52F-3532F332484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0" name="Text Box 97">
          <a:extLst>
            <a:ext uri="{FF2B5EF4-FFF2-40B4-BE49-F238E27FC236}">
              <a16:creationId xmlns:a16="http://schemas.microsoft.com/office/drawing/2014/main" id="{52305FF5-8A3E-4E12-8FBE-C49F2A65DC2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1" name="Text Box 97">
          <a:extLst>
            <a:ext uri="{FF2B5EF4-FFF2-40B4-BE49-F238E27FC236}">
              <a16:creationId xmlns:a16="http://schemas.microsoft.com/office/drawing/2014/main" id="{1F577C18-2465-47CE-9A3F-CFFEDC6FBCD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2" name="Text Box 97">
          <a:extLst>
            <a:ext uri="{FF2B5EF4-FFF2-40B4-BE49-F238E27FC236}">
              <a16:creationId xmlns:a16="http://schemas.microsoft.com/office/drawing/2014/main" id="{4B6AAE1C-26D4-42BD-AA09-06345C0E9C6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C0E9C311-29C1-47A4-80AE-946B0D16CB2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4" name="Text Box 97">
          <a:extLst>
            <a:ext uri="{FF2B5EF4-FFF2-40B4-BE49-F238E27FC236}">
              <a16:creationId xmlns:a16="http://schemas.microsoft.com/office/drawing/2014/main" id="{C13A86ED-70BB-448E-9D9D-9A070C1F146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5" name="Text Box 97">
          <a:extLst>
            <a:ext uri="{FF2B5EF4-FFF2-40B4-BE49-F238E27FC236}">
              <a16:creationId xmlns:a16="http://schemas.microsoft.com/office/drawing/2014/main" id="{FA3526EE-8739-48AA-82EF-128DC799488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6" name="Text Box 97">
          <a:extLst>
            <a:ext uri="{FF2B5EF4-FFF2-40B4-BE49-F238E27FC236}">
              <a16:creationId xmlns:a16="http://schemas.microsoft.com/office/drawing/2014/main" id="{8D4B6906-421B-496C-A07F-55E9E72EB5A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7" name="Text Box 97">
          <a:extLst>
            <a:ext uri="{FF2B5EF4-FFF2-40B4-BE49-F238E27FC236}">
              <a16:creationId xmlns:a16="http://schemas.microsoft.com/office/drawing/2014/main" id="{D3205579-49A7-48D0-A5C9-65E283A68DF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8" name="Text Box 97">
          <a:extLst>
            <a:ext uri="{FF2B5EF4-FFF2-40B4-BE49-F238E27FC236}">
              <a16:creationId xmlns:a16="http://schemas.microsoft.com/office/drawing/2014/main" id="{C96A60E0-E383-4C1E-B9F6-19B0B8E2A6D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49" name="Text Box 6">
          <a:extLst>
            <a:ext uri="{FF2B5EF4-FFF2-40B4-BE49-F238E27FC236}">
              <a16:creationId xmlns:a16="http://schemas.microsoft.com/office/drawing/2014/main" id="{D38AB9EE-2F8F-401D-B66F-9CF5E49FED7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0" name="Text Box 97">
          <a:extLst>
            <a:ext uri="{FF2B5EF4-FFF2-40B4-BE49-F238E27FC236}">
              <a16:creationId xmlns:a16="http://schemas.microsoft.com/office/drawing/2014/main" id="{2A5AB841-A9FB-4B71-9CD3-01CBE4D79DA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1" name="Text Box 97">
          <a:extLst>
            <a:ext uri="{FF2B5EF4-FFF2-40B4-BE49-F238E27FC236}">
              <a16:creationId xmlns:a16="http://schemas.microsoft.com/office/drawing/2014/main" id="{588EEC27-693F-4D59-A151-07B6721FD98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2" name="Text Box 97">
          <a:extLst>
            <a:ext uri="{FF2B5EF4-FFF2-40B4-BE49-F238E27FC236}">
              <a16:creationId xmlns:a16="http://schemas.microsoft.com/office/drawing/2014/main" id="{47874EE4-EDB4-4D56-B3CC-E41F753141C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3" name="Text Box 97">
          <a:extLst>
            <a:ext uri="{FF2B5EF4-FFF2-40B4-BE49-F238E27FC236}">
              <a16:creationId xmlns:a16="http://schemas.microsoft.com/office/drawing/2014/main" id="{255BDF60-82E1-44AB-A250-FE8479A4007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4" name="Text Box 97">
          <a:extLst>
            <a:ext uri="{FF2B5EF4-FFF2-40B4-BE49-F238E27FC236}">
              <a16:creationId xmlns:a16="http://schemas.microsoft.com/office/drawing/2014/main" id="{24BA80B3-72C5-4498-8E21-8C69E9AC0F7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932E6A6B-26AB-42A3-9C0D-9D9AAF18C9F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6" name="Text Box 97">
          <a:extLst>
            <a:ext uri="{FF2B5EF4-FFF2-40B4-BE49-F238E27FC236}">
              <a16:creationId xmlns:a16="http://schemas.microsoft.com/office/drawing/2014/main" id="{ECA8AFAB-92BA-45E4-A53B-42AE918121F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7" name="Text Box 97">
          <a:extLst>
            <a:ext uri="{FF2B5EF4-FFF2-40B4-BE49-F238E27FC236}">
              <a16:creationId xmlns:a16="http://schemas.microsoft.com/office/drawing/2014/main" id="{7B4E13AC-B9B5-451B-BA29-9C2D1EB327F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8" name="Text Box 97">
          <a:extLst>
            <a:ext uri="{FF2B5EF4-FFF2-40B4-BE49-F238E27FC236}">
              <a16:creationId xmlns:a16="http://schemas.microsoft.com/office/drawing/2014/main" id="{3531CC1A-25E3-4C97-95C1-59C4F765DE2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59" name="Text Box 97">
          <a:extLst>
            <a:ext uri="{FF2B5EF4-FFF2-40B4-BE49-F238E27FC236}">
              <a16:creationId xmlns:a16="http://schemas.microsoft.com/office/drawing/2014/main" id="{0B08C023-1FCC-4832-9177-AF8039B20B3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0" name="Text Box 97">
          <a:extLst>
            <a:ext uri="{FF2B5EF4-FFF2-40B4-BE49-F238E27FC236}">
              <a16:creationId xmlns:a16="http://schemas.microsoft.com/office/drawing/2014/main" id="{27A133C1-E61D-4397-B1DB-EBBA7698F46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BB4C12-35E0-4B83-8B73-6690352D44C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2" name="Text Box 97">
          <a:extLst>
            <a:ext uri="{FF2B5EF4-FFF2-40B4-BE49-F238E27FC236}">
              <a16:creationId xmlns:a16="http://schemas.microsoft.com/office/drawing/2014/main" id="{B30C5E9A-1C58-4FDF-B498-E5A5E3F1848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3" name="Text Box 97">
          <a:extLst>
            <a:ext uri="{FF2B5EF4-FFF2-40B4-BE49-F238E27FC236}">
              <a16:creationId xmlns:a16="http://schemas.microsoft.com/office/drawing/2014/main" id="{020ADC46-DC12-4DE4-A803-E0C22A67A14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4" name="Text Box 97">
          <a:extLst>
            <a:ext uri="{FF2B5EF4-FFF2-40B4-BE49-F238E27FC236}">
              <a16:creationId xmlns:a16="http://schemas.microsoft.com/office/drawing/2014/main" id="{61EF8735-E790-4E8C-BD18-A6DF09E9A4C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5" name="Text Box 97">
          <a:extLst>
            <a:ext uri="{FF2B5EF4-FFF2-40B4-BE49-F238E27FC236}">
              <a16:creationId xmlns:a16="http://schemas.microsoft.com/office/drawing/2014/main" id="{79308BB5-60C3-42DB-AF24-2170918B2FC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6" name="Text Box 97">
          <a:extLst>
            <a:ext uri="{FF2B5EF4-FFF2-40B4-BE49-F238E27FC236}">
              <a16:creationId xmlns:a16="http://schemas.microsoft.com/office/drawing/2014/main" id="{CA273139-94CA-4700-8777-E4E9DEFC8C1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70425C71-861B-4360-BCD7-F9D56057146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8" name="Text Box 97">
          <a:extLst>
            <a:ext uri="{FF2B5EF4-FFF2-40B4-BE49-F238E27FC236}">
              <a16:creationId xmlns:a16="http://schemas.microsoft.com/office/drawing/2014/main" id="{12E9DFF1-B462-45EC-B2FC-EE74A0E7CD9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69" name="Text Box 97">
          <a:extLst>
            <a:ext uri="{FF2B5EF4-FFF2-40B4-BE49-F238E27FC236}">
              <a16:creationId xmlns:a16="http://schemas.microsoft.com/office/drawing/2014/main" id="{5E8573B3-78EE-4508-BE2D-D59DEF97C43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0" name="Text Box 97">
          <a:extLst>
            <a:ext uri="{FF2B5EF4-FFF2-40B4-BE49-F238E27FC236}">
              <a16:creationId xmlns:a16="http://schemas.microsoft.com/office/drawing/2014/main" id="{B8AF5D13-EB0C-4DE8-81EC-F4B7F9F99B3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1" name="Text Box 97">
          <a:extLst>
            <a:ext uri="{FF2B5EF4-FFF2-40B4-BE49-F238E27FC236}">
              <a16:creationId xmlns:a16="http://schemas.microsoft.com/office/drawing/2014/main" id="{F7818FAA-CA11-414C-8579-6A647CC9814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2" name="Text Box 97">
          <a:extLst>
            <a:ext uri="{FF2B5EF4-FFF2-40B4-BE49-F238E27FC236}">
              <a16:creationId xmlns:a16="http://schemas.microsoft.com/office/drawing/2014/main" id="{56A7F134-7FB6-4938-99BD-75CEC14722E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3" name="Text Box 6">
          <a:extLst>
            <a:ext uri="{FF2B5EF4-FFF2-40B4-BE49-F238E27FC236}">
              <a16:creationId xmlns:a16="http://schemas.microsoft.com/office/drawing/2014/main" id="{CDC09E19-AED9-49B4-8C5C-866CADEB3C7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4" name="Text Box 97">
          <a:extLst>
            <a:ext uri="{FF2B5EF4-FFF2-40B4-BE49-F238E27FC236}">
              <a16:creationId xmlns:a16="http://schemas.microsoft.com/office/drawing/2014/main" id="{6AD9261C-C15E-4502-9594-D0452166098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5" name="Text Box 97">
          <a:extLst>
            <a:ext uri="{FF2B5EF4-FFF2-40B4-BE49-F238E27FC236}">
              <a16:creationId xmlns:a16="http://schemas.microsoft.com/office/drawing/2014/main" id="{49D63789-CE37-4459-89F5-AE369EC9D9C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6" name="Text Box 97">
          <a:extLst>
            <a:ext uri="{FF2B5EF4-FFF2-40B4-BE49-F238E27FC236}">
              <a16:creationId xmlns:a16="http://schemas.microsoft.com/office/drawing/2014/main" id="{D5722CF3-2D6F-4D63-90A1-82E854388BA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7" name="Text Box 97">
          <a:extLst>
            <a:ext uri="{FF2B5EF4-FFF2-40B4-BE49-F238E27FC236}">
              <a16:creationId xmlns:a16="http://schemas.microsoft.com/office/drawing/2014/main" id="{72A7E8CA-DB02-4085-8806-D437AEF2865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8" name="Text Box 97">
          <a:extLst>
            <a:ext uri="{FF2B5EF4-FFF2-40B4-BE49-F238E27FC236}">
              <a16:creationId xmlns:a16="http://schemas.microsoft.com/office/drawing/2014/main" id="{9BC03F85-9DAA-4C52-85A5-C26A20C66E7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BC15D000-AB13-4803-9DD4-B77DEE2D66A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0" name="Text Box 97">
          <a:extLst>
            <a:ext uri="{FF2B5EF4-FFF2-40B4-BE49-F238E27FC236}">
              <a16:creationId xmlns:a16="http://schemas.microsoft.com/office/drawing/2014/main" id="{E18DD6AB-F7C1-421C-AEE2-1498725CE95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1" name="Text Box 97">
          <a:extLst>
            <a:ext uri="{FF2B5EF4-FFF2-40B4-BE49-F238E27FC236}">
              <a16:creationId xmlns:a16="http://schemas.microsoft.com/office/drawing/2014/main" id="{4B9DE4EE-E86A-44D1-A0EA-BD7FC964779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2" name="Text Box 97">
          <a:extLst>
            <a:ext uri="{FF2B5EF4-FFF2-40B4-BE49-F238E27FC236}">
              <a16:creationId xmlns:a16="http://schemas.microsoft.com/office/drawing/2014/main" id="{C3861B62-2297-4E67-BD80-0053ABF6504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3" name="Text Box 97">
          <a:extLst>
            <a:ext uri="{FF2B5EF4-FFF2-40B4-BE49-F238E27FC236}">
              <a16:creationId xmlns:a16="http://schemas.microsoft.com/office/drawing/2014/main" id="{897636DA-8F15-448E-9D46-AF7AC9E8805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4" name="Text Box 97">
          <a:extLst>
            <a:ext uri="{FF2B5EF4-FFF2-40B4-BE49-F238E27FC236}">
              <a16:creationId xmlns:a16="http://schemas.microsoft.com/office/drawing/2014/main" id="{D2063E46-F387-4DF7-BA47-3AD279069A7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D052B445-0911-40E7-8B40-B86C350BA17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6" name="Text Box 97">
          <a:extLst>
            <a:ext uri="{FF2B5EF4-FFF2-40B4-BE49-F238E27FC236}">
              <a16:creationId xmlns:a16="http://schemas.microsoft.com/office/drawing/2014/main" id="{2EE0A34A-17DB-47D5-9296-9F495FE84B9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7" name="Text Box 97">
          <a:extLst>
            <a:ext uri="{FF2B5EF4-FFF2-40B4-BE49-F238E27FC236}">
              <a16:creationId xmlns:a16="http://schemas.microsoft.com/office/drawing/2014/main" id="{2C3790F4-1F13-4D05-BE44-141E73BE24D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8" name="Text Box 97">
          <a:extLst>
            <a:ext uri="{FF2B5EF4-FFF2-40B4-BE49-F238E27FC236}">
              <a16:creationId xmlns:a16="http://schemas.microsoft.com/office/drawing/2014/main" id="{E62B4C43-5E73-436E-B1B1-0CBD5ACAFFA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89" name="Text Box 97">
          <a:extLst>
            <a:ext uri="{FF2B5EF4-FFF2-40B4-BE49-F238E27FC236}">
              <a16:creationId xmlns:a16="http://schemas.microsoft.com/office/drawing/2014/main" id="{B842F3B2-DC21-4BD7-8BB4-BA958CFDF63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0" name="Text Box 97">
          <a:extLst>
            <a:ext uri="{FF2B5EF4-FFF2-40B4-BE49-F238E27FC236}">
              <a16:creationId xmlns:a16="http://schemas.microsoft.com/office/drawing/2014/main" id="{3698B084-8CDD-4349-8ADE-1134B854548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B7EE7430-BD13-4C60-8D8B-EBB7FEFFE11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2" name="Text Box 97">
          <a:extLst>
            <a:ext uri="{FF2B5EF4-FFF2-40B4-BE49-F238E27FC236}">
              <a16:creationId xmlns:a16="http://schemas.microsoft.com/office/drawing/2014/main" id="{FCFA619B-E59D-4606-AA8E-B95F27606AB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3" name="Text Box 97">
          <a:extLst>
            <a:ext uri="{FF2B5EF4-FFF2-40B4-BE49-F238E27FC236}">
              <a16:creationId xmlns:a16="http://schemas.microsoft.com/office/drawing/2014/main" id="{82C0A124-5621-479F-A61C-63B52F52736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4" name="Text Box 97">
          <a:extLst>
            <a:ext uri="{FF2B5EF4-FFF2-40B4-BE49-F238E27FC236}">
              <a16:creationId xmlns:a16="http://schemas.microsoft.com/office/drawing/2014/main" id="{8A06BF78-BBB9-4005-8365-AA847DDAE22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5" name="Text Box 97">
          <a:extLst>
            <a:ext uri="{FF2B5EF4-FFF2-40B4-BE49-F238E27FC236}">
              <a16:creationId xmlns:a16="http://schemas.microsoft.com/office/drawing/2014/main" id="{35D4E97C-F070-43E7-BBD4-39F500D38DB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6" name="Text Box 97">
          <a:extLst>
            <a:ext uri="{FF2B5EF4-FFF2-40B4-BE49-F238E27FC236}">
              <a16:creationId xmlns:a16="http://schemas.microsoft.com/office/drawing/2014/main" id="{B5DFFAB0-B1CA-40E8-BDAB-561BEA96399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72A8CC94-7E63-46B1-B4AD-9C9641EB008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8" name="Text Box 97">
          <a:extLst>
            <a:ext uri="{FF2B5EF4-FFF2-40B4-BE49-F238E27FC236}">
              <a16:creationId xmlns:a16="http://schemas.microsoft.com/office/drawing/2014/main" id="{3BA02A7C-0EF0-439B-9C02-D6AEBE7EA7F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499" name="Text Box 97">
          <a:extLst>
            <a:ext uri="{FF2B5EF4-FFF2-40B4-BE49-F238E27FC236}">
              <a16:creationId xmlns:a16="http://schemas.microsoft.com/office/drawing/2014/main" id="{F114C5E7-1420-48AE-98E1-55DECCBDA38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0" name="Text Box 97">
          <a:extLst>
            <a:ext uri="{FF2B5EF4-FFF2-40B4-BE49-F238E27FC236}">
              <a16:creationId xmlns:a16="http://schemas.microsoft.com/office/drawing/2014/main" id="{005C06B2-92F2-4C3A-AB15-96D44556815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1" name="Text Box 97">
          <a:extLst>
            <a:ext uri="{FF2B5EF4-FFF2-40B4-BE49-F238E27FC236}">
              <a16:creationId xmlns:a16="http://schemas.microsoft.com/office/drawing/2014/main" id="{77E9EB20-DA77-43B6-B1EB-DD2043C356B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2" name="Text Box 97">
          <a:extLst>
            <a:ext uri="{FF2B5EF4-FFF2-40B4-BE49-F238E27FC236}">
              <a16:creationId xmlns:a16="http://schemas.microsoft.com/office/drawing/2014/main" id="{68A3E564-F3CC-432C-BE2C-A427F0EC0EC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FA826ED0-E012-4819-8133-8BEBA96B5AB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4" name="Text Box 97">
          <a:extLst>
            <a:ext uri="{FF2B5EF4-FFF2-40B4-BE49-F238E27FC236}">
              <a16:creationId xmlns:a16="http://schemas.microsoft.com/office/drawing/2014/main" id="{49615918-AAFA-40FC-8954-6C752C3BFB2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5" name="Text Box 97">
          <a:extLst>
            <a:ext uri="{FF2B5EF4-FFF2-40B4-BE49-F238E27FC236}">
              <a16:creationId xmlns:a16="http://schemas.microsoft.com/office/drawing/2014/main" id="{97B453D5-03C2-44E7-977A-410DE8F3478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6" name="Text Box 97">
          <a:extLst>
            <a:ext uri="{FF2B5EF4-FFF2-40B4-BE49-F238E27FC236}">
              <a16:creationId xmlns:a16="http://schemas.microsoft.com/office/drawing/2014/main" id="{8F1E6AB6-C831-4A59-99E4-17EDC280DC3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7" name="Text Box 97">
          <a:extLst>
            <a:ext uri="{FF2B5EF4-FFF2-40B4-BE49-F238E27FC236}">
              <a16:creationId xmlns:a16="http://schemas.microsoft.com/office/drawing/2014/main" id="{5C2EE2D6-6B6C-45FE-A448-7940664E581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8" name="Text Box 97">
          <a:extLst>
            <a:ext uri="{FF2B5EF4-FFF2-40B4-BE49-F238E27FC236}">
              <a16:creationId xmlns:a16="http://schemas.microsoft.com/office/drawing/2014/main" id="{99649297-2278-4C1F-AE30-A4BD75974C4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09" name="Text Box 6">
          <a:extLst>
            <a:ext uri="{FF2B5EF4-FFF2-40B4-BE49-F238E27FC236}">
              <a16:creationId xmlns:a16="http://schemas.microsoft.com/office/drawing/2014/main" id="{0BDC7F75-577D-4B2D-98AF-181BE0F4008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0" name="Text Box 97">
          <a:extLst>
            <a:ext uri="{FF2B5EF4-FFF2-40B4-BE49-F238E27FC236}">
              <a16:creationId xmlns:a16="http://schemas.microsoft.com/office/drawing/2014/main" id="{83218EF3-478D-44CF-9E7D-4CE169BA8A3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1" name="Text Box 97">
          <a:extLst>
            <a:ext uri="{FF2B5EF4-FFF2-40B4-BE49-F238E27FC236}">
              <a16:creationId xmlns:a16="http://schemas.microsoft.com/office/drawing/2014/main" id="{6E02B876-336E-4208-B510-AF138E322F0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2" name="Text Box 97">
          <a:extLst>
            <a:ext uri="{FF2B5EF4-FFF2-40B4-BE49-F238E27FC236}">
              <a16:creationId xmlns:a16="http://schemas.microsoft.com/office/drawing/2014/main" id="{1DE3321B-5F73-4EFE-BD2F-F9558996471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3" name="Text Box 97">
          <a:extLst>
            <a:ext uri="{FF2B5EF4-FFF2-40B4-BE49-F238E27FC236}">
              <a16:creationId xmlns:a16="http://schemas.microsoft.com/office/drawing/2014/main" id="{FFB7448E-27CD-442E-B6F1-508F6652AC9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4" name="Text Box 97">
          <a:extLst>
            <a:ext uri="{FF2B5EF4-FFF2-40B4-BE49-F238E27FC236}">
              <a16:creationId xmlns:a16="http://schemas.microsoft.com/office/drawing/2014/main" id="{5E537CC9-806F-45FE-BEF0-3724C613DF6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25393698-4226-4DC3-8AE3-80B342CF18B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6" name="Text Box 97">
          <a:extLst>
            <a:ext uri="{FF2B5EF4-FFF2-40B4-BE49-F238E27FC236}">
              <a16:creationId xmlns:a16="http://schemas.microsoft.com/office/drawing/2014/main" id="{0010EF4A-45A6-4A69-8EFD-50650216AA6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7" name="Text Box 97">
          <a:extLst>
            <a:ext uri="{FF2B5EF4-FFF2-40B4-BE49-F238E27FC236}">
              <a16:creationId xmlns:a16="http://schemas.microsoft.com/office/drawing/2014/main" id="{E8291EF0-BEAE-4DD4-848F-6333DA0D826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8" name="Text Box 97">
          <a:extLst>
            <a:ext uri="{FF2B5EF4-FFF2-40B4-BE49-F238E27FC236}">
              <a16:creationId xmlns:a16="http://schemas.microsoft.com/office/drawing/2014/main" id="{47324B72-AC9D-4A6D-A0C0-969C2D8C1C5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19" name="Text Box 97">
          <a:extLst>
            <a:ext uri="{FF2B5EF4-FFF2-40B4-BE49-F238E27FC236}">
              <a16:creationId xmlns:a16="http://schemas.microsoft.com/office/drawing/2014/main" id="{CBE50CE5-4B3B-400C-B46E-D772B5BBBEC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0" name="Text Box 97">
          <a:extLst>
            <a:ext uri="{FF2B5EF4-FFF2-40B4-BE49-F238E27FC236}">
              <a16:creationId xmlns:a16="http://schemas.microsoft.com/office/drawing/2014/main" id="{748A329C-07A6-4B6E-8FE8-CD7E14083E8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1" name="Text Box 6">
          <a:extLst>
            <a:ext uri="{FF2B5EF4-FFF2-40B4-BE49-F238E27FC236}">
              <a16:creationId xmlns:a16="http://schemas.microsoft.com/office/drawing/2014/main" id="{634CE8ED-5053-4AA9-8318-1E66DBA2A0A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2" name="Text Box 97">
          <a:extLst>
            <a:ext uri="{FF2B5EF4-FFF2-40B4-BE49-F238E27FC236}">
              <a16:creationId xmlns:a16="http://schemas.microsoft.com/office/drawing/2014/main" id="{AEF546F9-6D3E-419E-9004-AFFE53E62DA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3" name="Text Box 97">
          <a:extLst>
            <a:ext uri="{FF2B5EF4-FFF2-40B4-BE49-F238E27FC236}">
              <a16:creationId xmlns:a16="http://schemas.microsoft.com/office/drawing/2014/main" id="{BCC9BA7A-0CF7-4588-A848-1D8F5EEDCCF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4" name="Text Box 97">
          <a:extLst>
            <a:ext uri="{FF2B5EF4-FFF2-40B4-BE49-F238E27FC236}">
              <a16:creationId xmlns:a16="http://schemas.microsoft.com/office/drawing/2014/main" id="{E72C8E64-A4B2-4020-A750-961F3B972B3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5" name="Text Box 97">
          <a:extLst>
            <a:ext uri="{FF2B5EF4-FFF2-40B4-BE49-F238E27FC236}">
              <a16:creationId xmlns:a16="http://schemas.microsoft.com/office/drawing/2014/main" id="{64B6C25A-4248-4931-8DB6-1D13FB71AAA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6" name="Text Box 97">
          <a:extLst>
            <a:ext uri="{FF2B5EF4-FFF2-40B4-BE49-F238E27FC236}">
              <a16:creationId xmlns:a16="http://schemas.microsoft.com/office/drawing/2014/main" id="{F720C83B-8892-4DE5-814C-FB4939985B1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C32C668B-F700-4BF5-90B3-C72EEBD5DB7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8" name="Text Box 97">
          <a:extLst>
            <a:ext uri="{FF2B5EF4-FFF2-40B4-BE49-F238E27FC236}">
              <a16:creationId xmlns:a16="http://schemas.microsoft.com/office/drawing/2014/main" id="{280E9B3F-FFA3-49A1-831F-39D365D6FBE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29" name="Text Box 97">
          <a:extLst>
            <a:ext uri="{FF2B5EF4-FFF2-40B4-BE49-F238E27FC236}">
              <a16:creationId xmlns:a16="http://schemas.microsoft.com/office/drawing/2014/main" id="{D973CEE0-716B-4463-B5B2-682837D9930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30" name="Text Box 97">
          <a:extLst>
            <a:ext uri="{FF2B5EF4-FFF2-40B4-BE49-F238E27FC236}">
              <a16:creationId xmlns:a16="http://schemas.microsoft.com/office/drawing/2014/main" id="{FB73FF44-E9D1-4FB0-BD0B-ADA04B9CDCE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31" name="Text Box 97">
          <a:extLst>
            <a:ext uri="{FF2B5EF4-FFF2-40B4-BE49-F238E27FC236}">
              <a16:creationId xmlns:a16="http://schemas.microsoft.com/office/drawing/2014/main" id="{CFF1C78E-B852-4BC2-9F42-219E6965BCB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32" name="Text Box 97">
          <a:extLst>
            <a:ext uri="{FF2B5EF4-FFF2-40B4-BE49-F238E27FC236}">
              <a16:creationId xmlns:a16="http://schemas.microsoft.com/office/drawing/2014/main" id="{E63CAA22-C6CD-4FFA-92E4-1382E2E931C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533" name="Text Box 6">
          <a:extLst>
            <a:ext uri="{FF2B5EF4-FFF2-40B4-BE49-F238E27FC236}">
              <a16:creationId xmlns:a16="http://schemas.microsoft.com/office/drawing/2014/main" id="{350ED06B-A9BB-458F-8F15-51332525D0F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0</xdr:colOff>
      <xdr:row>121</xdr:row>
      <xdr:rowOff>0</xdr:rowOff>
    </xdr:from>
    <xdr:to>
      <xdr:col>6</xdr:col>
      <xdr:colOff>142660</xdr:colOff>
      <xdr:row>121</xdr:row>
      <xdr:rowOff>154258</xdr:rowOff>
    </xdr:to>
    <xdr:sp macro="" textlink="">
      <xdr:nvSpPr>
        <xdr:cNvPr id="534" name="Text Box 1210">
          <a:extLst>
            <a:ext uri="{FF2B5EF4-FFF2-40B4-BE49-F238E27FC236}">
              <a16:creationId xmlns:a16="http://schemas.microsoft.com/office/drawing/2014/main" id="{1E47DD24-7E5F-4E9F-95FE-13BF62B60885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42660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112713</xdr:colOff>
      <xdr:row>121</xdr:row>
      <xdr:rowOff>45719</xdr:rowOff>
    </xdr:to>
    <xdr:sp macro="" textlink="">
      <xdr:nvSpPr>
        <xdr:cNvPr id="535" name="Text Box 1210">
          <a:extLst>
            <a:ext uri="{FF2B5EF4-FFF2-40B4-BE49-F238E27FC236}">
              <a16:creationId xmlns:a16="http://schemas.microsoft.com/office/drawing/2014/main" id="{279AABE7-7B6C-460B-B8D8-D4826D6C0384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0624720"/>
          <a:ext cx="112713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6</xdr:col>
      <xdr:colOff>0</xdr:colOff>
      <xdr:row>121</xdr:row>
      <xdr:rowOff>0</xdr:rowOff>
    </xdr:from>
    <xdr:ext cx="178367" cy="157570"/>
    <xdr:sp macro="" textlink="">
      <xdr:nvSpPr>
        <xdr:cNvPr id="536" name="Text Box 1210">
          <a:extLst>
            <a:ext uri="{FF2B5EF4-FFF2-40B4-BE49-F238E27FC236}">
              <a16:creationId xmlns:a16="http://schemas.microsoft.com/office/drawing/2014/main" id="{07321FE3-79A1-4E59-864D-0EC2578E992E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78367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78366" cy="177343"/>
    <xdr:sp macro="" textlink="">
      <xdr:nvSpPr>
        <xdr:cNvPr id="537" name="Text Box 1210">
          <a:extLst>
            <a:ext uri="{FF2B5EF4-FFF2-40B4-BE49-F238E27FC236}">
              <a16:creationId xmlns:a16="http://schemas.microsoft.com/office/drawing/2014/main" id="{17684960-E68C-4D95-A78A-4FE2E56F59C4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78366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38" name="Text Box 97">
          <a:extLst>
            <a:ext uri="{FF2B5EF4-FFF2-40B4-BE49-F238E27FC236}">
              <a16:creationId xmlns:a16="http://schemas.microsoft.com/office/drawing/2014/main" id="{6F088CF5-2F4F-447C-8B3F-E56B1C80DEBA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39" name="Text Box 97">
          <a:extLst>
            <a:ext uri="{FF2B5EF4-FFF2-40B4-BE49-F238E27FC236}">
              <a16:creationId xmlns:a16="http://schemas.microsoft.com/office/drawing/2014/main" id="{C1156429-86E7-4AAB-9BCB-D8A608C966CA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0" name="Text Box 97">
          <a:extLst>
            <a:ext uri="{FF2B5EF4-FFF2-40B4-BE49-F238E27FC236}">
              <a16:creationId xmlns:a16="http://schemas.microsoft.com/office/drawing/2014/main" id="{ABD0E87C-A3C8-4A48-B9CA-1C7308C02201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1" name="Text Box 97">
          <a:extLst>
            <a:ext uri="{FF2B5EF4-FFF2-40B4-BE49-F238E27FC236}">
              <a16:creationId xmlns:a16="http://schemas.microsoft.com/office/drawing/2014/main" id="{38CDBCC3-A883-4AE3-B0FF-5A539B19BEBE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2" name="Text Box 97">
          <a:extLst>
            <a:ext uri="{FF2B5EF4-FFF2-40B4-BE49-F238E27FC236}">
              <a16:creationId xmlns:a16="http://schemas.microsoft.com/office/drawing/2014/main" id="{458A0C07-0A85-4C14-8AF8-863B33A0C047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3" name="Text Box 6">
          <a:extLst>
            <a:ext uri="{FF2B5EF4-FFF2-40B4-BE49-F238E27FC236}">
              <a16:creationId xmlns:a16="http://schemas.microsoft.com/office/drawing/2014/main" id="{65C61FB2-D3EE-479A-B014-60D2945B4EAA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4" name="Text Box 97">
          <a:extLst>
            <a:ext uri="{FF2B5EF4-FFF2-40B4-BE49-F238E27FC236}">
              <a16:creationId xmlns:a16="http://schemas.microsoft.com/office/drawing/2014/main" id="{FCE9FDB9-2E26-45BB-AC3B-D982B370F3F3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5" name="Text Box 97">
          <a:extLst>
            <a:ext uri="{FF2B5EF4-FFF2-40B4-BE49-F238E27FC236}">
              <a16:creationId xmlns:a16="http://schemas.microsoft.com/office/drawing/2014/main" id="{9D827DD2-FB62-4D30-9B9D-6AA67B71320E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6" name="Text Box 97">
          <a:extLst>
            <a:ext uri="{FF2B5EF4-FFF2-40B4-BE49-F238E27FC236}">
              <a16:creationId xmlns:a16="http://schemas.microsoft.com/office/drawing/2014/main" id="{9949D945-809E-4314-B3F8-77AC654BB9B4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7" name="Text Box 97">
          <a:extLst>
            <a:ext uri="{FF2B5EF4-FFF2-40B4-BE49-F238E27FC236}">
              <a16:creationId xmlns:a16="http://schemas.microsoft.com/office/drawing/2014/main" id="{9D619FC4-6106-44B7-AB07-55BA7D488F1E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8" name="Text Box 97">
          <a:extLst>
            <a:ext uri="{FF2B5EF4-FFF2-40B4-BE49-F238E27FC236}">
              <a16:creationId xmlns:a16="http://schemas.microsoft.com/office/drawing/2014/main" id="{DDB2185C-54F4-475D-ADB2-C3020F6C6B5B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49" name="Text Box 6">
          <a:extLst>
            <a:ext uri="{FF2B5EF4-FFF2-40B4-BE49-F238E27FC236}">
              <a16:creationId xmlns:a16="http://schemas.microsoft.com/office/drawing/2014/main" id="{D038611D-444F-4CE0-BF93-3936A2F202B8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50" name="Text Box 97">
          <a:extLst>
            <a:ext uri="{FF2B5EF4-FFF2-40B4-BE49-F238E27FC236}">
              <a16:creationId xmlns:a16="http://schemas.microsoft.com/office/drawing/2014/main" id="{022C4EB0-729F-46AF-AC93-DBC5A536DAE0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51" name="Text Box 97">
          <a:extLst>
            <a:ext uri="{FF2B5EF4-FFF2-40B4-BE49-F238E27FC236}">
              <a16:creationId xmlns:a16="http://schemas.microsoft.com/office/drawing/2014/main" id="{85BF377B-6A20-4997-B198-CAAA8DB36C5B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52" name="Text Box 97">
          <a:extLst>
            <a:ext uri="{FF2B5EF4-FFF2-40B4-BE49-F238E27FC236}">
              <a16:creationId xmlns:a16="http://schemas.microsoft.com/office/drawing/2014/main" id="{C538EA3D-9B46-4891-96BF-62649D927595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53" name="Text Box 97">
          <a:extLst>
            <a:ext uri="{FF2B5EF4-FFF2-40B4-BE49-F238E27FC236}">
              <a16:creationId xmlns:a16="http://schemas.microsoft.com/office/drawing/2014/main" id="{CCE5C11E-8A00-45AF-86D6-E33DCE0B9070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54" name="Text Box 97">
          <a:extLst>
            <a:ext uri="{FF2B5EF4-FFF2-40B4-BE49-F238E27FC236}">
              <a16:creationId xmlns:a16="http://schemas.microsoft.com/office/drawing/2014/main" id="{4EC17B0E-A199-497D-A7DF-B3557B3A0361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03878C09-2A37-4FAA-BEB3-AE06709F1529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56" name="Text Box 97">
          <a:extLst>
            <a:ext uri="{FF2B5EF4-FFF2-40B4-BE49-F238E27FC236}">
              <a16:creationId xmlns:a16="http://schemas.microsoft.com/office/drawing/2014/main" id="{73B540C8-2A5F-47E7-9EB0-D19C7489199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57" name="Text Box 97">
          <a:extLst>
            <a:ext uri="{FF2B5EF4-FFF2-40B4-BE49-F238E27FC236}">
              <a16:creationId xmlns:a16="http://schemas.microsoft.com/office/drawing/2014/main" id="{B71B0265-BFB4-4CE3-BDE6-1F196E72345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58" name="Text Box 97">
          <a:extLst>
            <a:ext uri="{FF2B5EF4-FFF2-40B4-BE49-F238E27FC236}">
              <a16:creationId xmlns:a16="http://schemas.microsoft.com/office/drawing/2014/main" id="{CE028360-702E-45FB-8208-345BBDD4719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59" name="Text Box 97">
          <a:extLst>
            <a:ext uri="{FF2B5EF4-FFF2-40B4-BE49-F238E27FC236}">
              <a16:creationId xmlns:a16="http://schemas.microsoft.com/office/drawing/2014/main" id="{3F782657-BA0A-428C-806E-7DC05AED784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0" name="Text Box 97">
          <a:extLst>
            <a:ext uri="{FF2B5EF4-FFF2-40B4-BE49-F238E27FC236}">
              <a16:creationId xmlns:a16="http://schemas.microsoft.com/office/drawing/2014/main" id="{31DBF3DE-E13F-479A-9E7D-888BEF3561A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1" name="Text Box 6">
          <a:extLst>
            <a:ext uri="{FF2B5EF4-FFF2-40B4-BE49-F238E27FC236}">
              <a16:creationId xmlns:a16="http://schemas.microsoft.com/office/drawing/2014/main" id="{5980AA9B-A594-4442-94A8-E651B5BB600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2" name="Text Box 97">
          <a:extLst>
            <a:ext uri="{FF2B5EF4-FFF2-40B4-BE49-F238E27FC236}">
              <a16:creationId xmlns:a16="http://schemas.microsoft.com/office/drawing/2014/main" id="{70772DB5-F6E8-4E94-A721-C8EB7F8D225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3" name="Text Box 97">
          <a:extLst>
            <a:ext uri="{FF2B5EF4-FFF2-40B4-BE49-F238E27FC236}">
              <a16:creationId xmlns:a16="http://schemas.microsoft.com/office/drawing/2014/main" id="{B0E05EB4-73C7-43A4-8C89-C958A348831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4" name="Text Box 97">
          <a:extLst>
            <a:ext uri="{FF2B5EF4-FFF2-40B4-BE49-F238E27FC236}">
              <a16:creationId xmlns:a16="http://schemas.microsoft.com/office/drawing/2014/main" id="{946A12DA-06D4-4CCF-A6C3-860165749BE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5" name="Text Box 97">
          <a:extLst>
            <a:ext uri="{FF2B5EF4-FFF2-40B4-BE49-F238E27FC236}">
              <a16:creationId xmlns:a16="http://schemas.microsoft.com/office/drawing/2014/main" id="{7BD7D36F-5348-46DD-AA71-017AC3F58B3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6" name="Text Box 97">
          <a:extLst>
            <a:ext uri="{FF2B5EF4-FFF2-40B4-BE49-F238E27FC236}">
              <a16:creationId xmlns:a16="http://schemas.microsoft.com/office/drawing/2014/main" id="{08AE3935-C8CC-48C9-9AF2-BE3498BC410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853AB4B3-BE60-4920-8A25-0B892BEC404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8" name="Text Box 97">
          <a:extLst>
            <a:ext uri="{FF2B5EF4-FFF2-40B4-BE49-F238E27FC236}">
              <a16:creationId xmlns:a16="http://schemas.microsoft.com/office/drawing/2014/main" id="{331BCDE9-DAB6-4CFD-9A85-FE9C0FC463A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69" name="Text Box 97">
          <a:extLst>
            <a:ext uri="{FF2B5EF4-FFF2-40B4-BE49-F238E27FC236}">
              <a16:creationId xmlns:a16="http://schemas.microsoft.com/office/drawing/2014/main" id="{28A271A0-9E7F-416C-9F30-902562DE664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0" name="Text Box 97">
          <a:extLst>
            <a:ext uri="{FF2B5EF4-FFF2-40B4-BE49-F238E27FC236}">
              <a16:creationId xmlns:a16="http://schemas.microsoft.com/office/drawing/2014/main" id="{54EBC9B1-33C5-4ED8-98A8-966B4E4C58A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1" name="Text Box 97">
          <a:extLst>
            <a:ext uri="{FF2B5EF4-FFF2-40B4-BE49-F238E27FC236}">
              <a16:creationId xmlns:a16="http://schemas.microsoft.com/office/drawing/2014/main" id="{1C5FEE8B-EF2D-4551-88C6-396E361859E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2" name="Text Box 97">
          <a:extLst>
            <a:ext uri="{FF2B5EF4-FFF2-40B4-BE49-F238E27FC236}">
              <a16:creationId xmlns:a16="http://schemas.microsoft.com/office/drawing/2014/main" id="{F4B2C549-7182-4124-81BF-5D27A5A6C2A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3" name="Text Box 6">
          <a:extLst>
            <a:ext uri="{FF2B5EF4-FFF2-40B4-BE49-F238E27FC236}">
              <a16:creationId xmlns:a16="http://schemas.microsoft.com/office/drawing/2014/main" id="{11E39584-96A4-4D5C-B896-3C3DE62075A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4" name="Text Box 97">
          <a:extLst>
            <a:ext uri="{FF2B5EF4-FFF2-40B4-BE49-F238E27FC236}">
              <a16:creationId xmlns:a16="http://schemas.microsoft.com/office/drawing/2014/main" id="{931E3D07-44CA-464E-B066-3EC48678963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5" name="Text Box 97">
          <a:extLst>
            <a:ext uri="{FF2B5EF4-FFF2-40B4-BE49-F238E27FC236}">
              <a16:creationId xmlns:a16="http://schemas.microsoft.com/office/drawing/2014/main" id="{B73625B6-EDB2-404C-A57B-174C457A69F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6" name="Text Box 97">
          <a:extLst>
            <a:ext uri="{FF2B5EF4-FFF2-40B4-BE49-F238E27FC236}">
              <a16:creationId xmlns:a16="http://schemas.microsoft.com/office/drawing/2014/main" id="{B96CD3C8-1263-4618-8C88-5933ACA6B95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7" name="Text Box 97">
          <a:extLst>
            <a:ext uri="{FF2B5EF4-FFF2-40B4-BE49-F238E27FC236}">
              <a16:creationId xmlns:a16="http://schemas.microsoft.com/office/drawing/2014/main" id="{227CC207-B58F-4F04-880A-5EA17236929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8" name="Text Box 97">
          <a:extLst>
            <a:ext uri="{FF2B5EF4-FFF2-40B4-BE49-F238E27FC236}">
              <a16:creationId xmlns:a16="http://schemas.microsoft.com/office/drawing/2014/main" id="{5D506592-D1D7-4D21-BDC0-9690647FDAE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7EAE0DCA-F0FC-4DBB-B9DC-C5CCD611FBB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0" name="Text Box 97">
          <a:extLst>
            <a:ext uri="{FF2B5EF4-FFF2-40B4-BE49-F238E27FC236}">
              <a16:creationId xmlns:a16="http://schemas.microsoft.com/office/drawing/2014/main" id="{C2FD712C-EC23-4973-A09C-7B2091E410D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1" name="Text Box 97">
          <a:extLst>
            <a:ext uri="{FF2B5EF4-FFF2-40B4-BE49-F238E27FC236}">
              <a16:creationId xmlns:a16="http://schemas.microsoft.com/office/drawing/2014/main" id="{1CEE1D5F-8B07-49B9-9A47-5E7334D3A04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2" name="Text Box 97">
          <a:extLst>
            <a:ext uri="{FF2B5EF4-FFF2-40B4-BE49-F238E27FC236}">
              <a16:creationId xmlns:a16="http://schemas.microsoft.com/office/drawing/2014/main" id="{9232B85D-1053-41BA-9AB2-E90EA76E2AAB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3" name="Text Box 97">
          <a:extLst>
            <a:ext uri="{FF2B5EF4-FFF2-40B4-BE49-F238E27FC236}">
              <a16:creationId xmlns:a16="http://schemas.microsoft.com/office/drawing/2014/main" id="{3715FA84-0B27-4CE3-BADB-B1C917B9A3E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4" name="Text Box 97">
          <a:extLst>
            <a:ext uri="{FF2B5EF4-FFF2-40B4-BE49-F238E27FC236}">
              <a16:creationId xmlns:a16="http://schemas.microsoft.com/office/drawing/2014/main" id="{9F090531-8577-4B23-9A6B-FA204001B70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5" name="Text Box 6">
          <a:extLst>
            <a:ext uri="{FF2B5EF4-FFF2-40B4-BE49-F238E27FC236}">
              <a16:creationId xmlns:a16="http://schemas.microsoft.com/office/drawing/2014/main" id="{A738E57E-C134-4A59-A17C-EBFA6C0160F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6" name="Text Box 97">
          <a:extLst>
            <a:ext uri="{FF2B5EF4-FFF2-40B4-BE49-F238E27FC236}">
              <a16:creationId xmlns:a16="http://schemas.microsoft.com/office/drawing/2014/main" id="{E9C3CC00-C3DC-47CB-9E99-A5412921A8D6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7" name="Text Box 97">
          <a:extLst>
            <a:ext uri="{FF2B5EF4-FFF2-40B4-BE49-F238E27FC236}">
              <a16:creationId xmlns:a16="http://schemas.microsoft.com/office/drawing/2014/main" id="{4C712A8B-352E-4B75-B63F-523C2C8AFA4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8" name="Text Box 97">
          <a:extLst>
            <a:ext uri="{FF2B5EF4-FFF2-40B4-BE49-F238E27FC236}">
              <a16:creationId xmlns:a16="http://schemas.microsoft.com/office/drawing/2014/main" id="{209D4424-59F9-4587-B6D1-0423BBB0CC3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89" name="Text Box 97">
          <a:extLst>
            <a:ext uri="{FF2B5EF4-FFF2-40B4-BE49-F238E27FC236}">
              <a16:creationId xmlns:a16="http://schemas.microsoft.com/office/drawing/2014/main" id="{3CF14585-D1F2-4842-BD89-71FDD576C03B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0" name="Text Box 97">
          <a:extLst>
            <a:ext uri="{FF2B5EF4-FFF2-40B4-BE49-F238E27FC236}">
              <a16:creationId xmlns:a16="http://schemas.microsoft.com/office/drawing/2014/main" id="{B6843BCF-3841-47DB-B8BD-C7BF45F3BF2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6E7A28AE-BB13-4E8E-8E06-F011C6EFF31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2" name="Text Box 97">
          <a:extLst>
            <a:ext uri="{FF2B5EF4-FFF2-40B4-BE49-F238E27FC236}">
              <a16:creationId xmlns:a16="http://schemas.microsoft.com/office/drawing/2014/main" id="{913572AC-79A6-4A18-B034-61EDA77A738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3" name="Text Box 97">
          <a:extLst>
            <a:ext uri="{FF2B5EF4-FFF2-40B4-BE49-F238E27FC236}">
              <a16:creationId xmlns:a16="http://schemas.microsoft.com/office/drawing/2014/main" id="{597ABF79-EF2E-42D8-8B2A-ABAAE7AEB7E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4" name="Text Box 97">
          <a:extLst>
            <a:ext uri="{FF2B5EF4-FFF2-40B4-BE49-F238E27FC236}">
              <a16:creationId xmlns:a16="http://schemas.microsoft.com/office/drawing/2014/main" id="{E77D2EDF-75FA-4E06-BCD3-97E0871FF1B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5" name="Text Box 97">
          <a:extLst>
            <a:ext uri="{FF2B5EF4-FFF2-40B4-BE49-F238E27FC236}">
              <a16:creationId xmlns:a16="http://schemas.microsoft.com/office/drawing/2014/main" id="{39FF67A3-157B-47CC-9C9E-1943EC748B5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6" name="Text Box 97">
          <a:extLst>
            <a:ext uri="{FF2B5EF4-FFF2-40B4-BE49-F238E27FC236}">
              <a16:creationId xmlns:a16="http://schemas.microsoft.com/office/drawing/2014/main" id="{825EBAF4-273C-4832-AA82-4C0520808FF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7" name="Text Box 6">
          <a:extLst>
            <a:ext uri="{FF2B5EF4-FFF2-40B4-BE49-F238E27FC236}">
              <a16:creationId xmlns:a16="http://schemas.microsoft.com/office/drawing/2014/main" id="{65AE3DC3-A1AC-488F-99F7-A991DB979A2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8" name="Text Box 97">
          <a:extLst>
            <a:ext uri="{FF2B5EF4-FFF2-40B4-BE49-F238E27FC236}">
              <a16:creationId xmlns:a16="http://schemas.microsoft.com/office/drawing/2014/main" id="{0506DFEB-AA0E-48B4-AC0E-EDE8615976A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599" name="Text Box 97">
          <a:extLst>
            <a:ext uri="{FF2B5EF4-FFF2-40B4-BE49-F238E27FC236}">
              <a16:creationId xmlns:a16="http://schemas.microsoft.com/office/drawing/2014/main" id="{D49545F8-FDA8-4723-80B5-62511EA05A4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0" name="Text Box 97">
          <a:extLst>
            <a:ext uri="{FF2B5EF4-FFF2-40B4-BE49-F238E27FC236}">
              <a16:creationId xmlns:a16="http://schemas.microsoft.com/office/drawing/2014/main" id="{1EC988E9-25EF-4DC7-A516-D3CF4466E25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1" name="Text Box 97">
          <a:extLst>
            <a:ext uri="{FF2B5EF4-FFF2-40B4-BE49-F238E27FC236}">
              <a16:creationId xmlns:a16="http://schemas.microsoft.com/office/drawing/2014/main" id="{44DED427-88CB-4518-8210-B5AAC846B59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2" name="Text Box 97">
          <a:extLst>
            <a:ext uri="{FF2B5EF4-FFF2-40B4-BE49-F238E27FC236}">
              <a16:creationId xmlns:a16="http://schemas.microsoft.com/office/drawing/2014/main" id="{DBCA62EB-3F2D-4A1D-A813-3486B6443CA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FC037825-01DB-4563-A704-EAEA8E28179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4" name="Text Box 97">
          <a:extLst>
            <a:ext uri="{FF2B5EF4-FFF2-40B4-BE49-F238E27FC236}">
              <a16:creationId xmlns:a16="http://schemas.microsoft.com/office/drawing/2014/main" id="{B3823810-DB62-4A67-BFDD-B1E7AAE6A17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5" name="Text Box 97">
          <a:extLst>
            <a:ext uri="{FF2B5EF4-FFF2-40B4-BE49-F238E27FC236}">
              <a16:creationId xmlns:a16="http://schemas.microsoft.com/office/drawing/2014/main" id="{35E0E811-D1D6-4D7F-9D45-E68486AE590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6" name="Text Box 97">
          <a:extLst>
            <a:ext uri="{FF2B5EF4-FFF2-40B4-BE49-F238E27FC236}">
              <a16:creationId xmlns:a16="http://schemas.microsoft.com/office/drawing/2014/main" id="{AF0D4498-81D2-4863-8B0A-8B93DF798DD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7" name="Text Box 97">
          <a:extLst>
            <a:ext uri="{FF2B5EF4-FFF2-40B4-BE49-F238E27FC236}">
              <a16:creationId xmlns:a16="http://schemas.microsoft.com/office/drawing/2014/main" id="{4653DF7C-F3C3-4236-B723-D96DE83C758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8" name="Text Box 97">
          <a:extLst>
            <a:ext uri="{FF2B5EF4-FFF2-40B4-BE49-F238E27FC236}">
              <a16:creationId xmlns:a16="http://schemas.microsoft.com/office/drawing/2014/main" id="{8A3BCDA6-1E86-41C8-8C01-E24F0F70040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09" name="Text Box 6">
          <a:extLst>
            <a:ext uri="{FF2B5EF4-FFF2-40B4-BE49-F238E27FC236}">
              <a16:creationId xmlns:a16="http://schemas.microsoft.com/office/drawing/2014/main" id="{9E2A9B8F-D8A6-44DF-8FF7-F311111C7FF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0" name="Text Box 97">
          <a:extLst>
            <a:ext uri="{FF2B5EF4-FFF2-40B4-BE49-F238E27FC236}">
              <a16:creationId xmlns:a16="http://schemas.microsoft.com/office/drawing/2014/main" id="{B06198B9-E095-4CF6-96D2-98A91ABD7AB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1" name="Text Box 97">
          <a:extLst>
            <a:ext uri="{FF2B5EF4-FFF2-40B4-BE49-F238E27FC236}">
              <a16:creationId xmlns:a16="http://schemas.microsoft.com/office/drawing/2014/main" id="{EFF55CC3-49AC-460F-A2A7-03EF8CEAFD7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2" name="Text Box 97">
          <a:extLst>
            <a:ext uri="{FF2B5EF4-FFF2-40B4-BE49-F238E27FC236}">
              <a16:creationId xmlns:a16="http://schemas.microsoft.com/office/drawing/2014/main" id="{586D1F2A-73DE-4310-BEDB-6E5B40F1AFF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3" name="Text Box 97">
          <a:extLst>
            <a:ext uri="{FF2B5EF4-FFF2-40B4-BE49-F238E27FC236}">
              <a16:creationId xmlns:a16="http://schemas.microsoft.com/office/drawing/2014/main" id="{A1BBE675-08D9-4777-A263-B6CE8B64692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4" name="Text Box 97">
          <a:extLst>
            <a:ext uri="{FF2B5EF4-FFF2-40B4-BE49-F238E27FC236}">
              <a16:creationId xmlns:a16="http://schemas.microsoft.com/office/drawing/2014/main" id="{731F60DA-5F8E-4C2B-A9EC-F4EF98ABE9E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E9F115D4-ADD9-4844-958D-19B98323E5AB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6" name="Text Box 97">
          <a:extLst>
            <a:ext uri="{FF2B5EF4-FFF2-40B4-BE49-F238E27FC236}">
              <a16:creationId xmlns:a16="http://schemas.microsoft.com/office/drawing/2014/main" id="{AD5EBBF6-E4B1-41B8-85AA-5A69746AD3E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7" name="Text Box 97">
          <a:extLst>
            <a:ext uri="{FF2B5EF4-FFF2-40B4-BE49-F238E27FC236}">
              <a16:creationId xmlns:a16="http://schemas.microsoft.com/office/drawing/2014/main" id="{A1ED3FAC-97C5-4AC7-8F1F-4B62B0ED67A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8" name="Text Box 97">
          <a:extLst>
            <a:ext uri="{FF2B5EF4-FFF2-40B4-BE49-F238E27FC236}">
              <a16:creationId xmlns:a16="http://schemas.microsoft.com/office/drawing/2014/main" id="{2860FDB6-115F-450D-A8E8-88C687CD347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19" name="Text Box 97">
          <a:extLst>
            <a:ext uri="{FF2B5EF4-FFF2-40B4-BE49-F238E27FC236}">
              <a16:creationId xmlns:a16="http://schemas.microsoft.com/office/drawing/2014/main" id="{4BB39E41-5FEB-4930-87C2-CF568BA94C2B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0" name="Text Box 97">
          <a:extLst>
            <a:ext uri="{FF2B5EF4-FFF2-40B4-BE49-F238E27FC236}">
              <a16:creationId xmlns:a16="http://schemas.microsoft.com/office/drawing/2014/main" id="{A951EB12-DE95-4C7D-829B-061A27AC206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45307A42-A28F-47AD-BD6C-09ED98E0FFE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2" name="Text Box 97">
          <a:extLst>
            <a:ext uri="{FF2B5EF4-FFF2-40B4-BE49-F238E27FC236}">
              <a16:creationId xmlns:a16="http://schemas.microsoft.com/office/drawing/2014/main" id="{B257BFA4-E20B-46BD-B5CA-12895C382F3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3" name="Text Box 97">
          <a:extLst>
            <a:ext uri="{FF2B5EF4-FFF2-40B4-BE49-F238E27FC236}">
              <a16:creationId xmlns:a16="http://schemas.microsoft.com/office/drawing/2014/main" id="{E47C8B6A-919F-475E-A64D-F1E187C0312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4" name="Text Box 97">
          <a:extLst>
            <a:ext uri="{FF2B5EF4-FFF2-40B4-BE49-F238E27FC236}">
              <a16:creationId xmlns:a16="http://schemas.microsoft.com/office/drawing/2014/main" id="{F9A0D7B1-152F-4607-81C9-1DC4CAC9E03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5" name="Text Box 97">
          <a:extLst>
            <a:ext uri="{FF2B5EF4-FFF2-40B4-BE49-F238E27FC236}">
              <a16:creationId xmlns:a16="http://schemas.microsoft.com/office/drawing/2014/main" id="{C53EEC43-78FF-4B39-B73F-2749A57C0416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6" name="Text Box 97">
          <a:extLst>
            <a:ext uri="{FF2B5EF4-FFF2-40B4-BE49-F238E27FC236}">
              <a16:creationId xmlns:a16="http://schemas.microsoft.com/office/drawing/2014/main" id="{C711859F-121B-46DD-BC64-2CC620DF056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93902A15-301D-4755-877E-4A85F0A8500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14998" cy="154258"/>
    <xdr:sp macro="" textlink="">
      <xdr:nvSpPr>
        <xdr:cNvPr id="628" name="Text Box 1210">
          <a:extLst>
            <a:ext uri="{FF2B5EF4-FFF2-40B4-BE49-F238E27FC236}">
              <a16:creationId xmlns:a16="http://schemas.microsoft.com/office/drawing/2014/main" id="{D8B2AA0B-1568-49E4-A255-5984CF2AE42D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14998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93417" cy="45719"/>
    <xdr:sp macro="" textlink="">
      <xdr:nvSpPr>
        <xdr:cNvPr id="629" name="Text Box 1210">
          <a:extLst>
            <a:ext uri="{FF2B5EF4-FFF2-40B4-BE49-F238E27FC236}">
              <a16:creationId xmlns:a16="http://schemas.microsoft.com/office/drawing/2014/main" id="{F52BCA59-781B-4AA9-A6F0-015D179BA546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0624720"/>
          <a:ext cx="93417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69444" cy="157570"/>
    <xdr:sp macro="" textlink="">
      <xdr:nvSpPr>
        <xdr:cNvPr id="630" name="Text Box 1210">
          <a:extLst>
            <a:ext uri="{FF2B5EF4-FFF2-40B4-BE49-F238E27FC236}">
              <a16:creationId xmlns:a16="http://schemas.microsoft.com/office/drawing/2014/main" id="{08D092BE-3218-432E-9987-3D01D394EB86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69444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3712" cy="177343"/>
    <xdr:sp macro="" textlink="">
      <xdr:nvSpPr>
        <xdr:cNvPr id="631" name="Text Box 1210">
          <a:extLst>
            <a:ext uri="{FF2B5EF4-FFF2-40B4-BE49-F238E27FC236}">
              <a16:creationId xmlns:a16="http://schemas.microsoft.com/office/drawing/2014/main" id="{974A3E5F-A0F9-4A1F-8F33-35F498CF0859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83712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2" name="Text Box 97">
          <a:extLst>
            <a:ext uri="{FF2B5EF4-FFF2-40B4-BE49-F238E27FC236}">
              <a16:creationId xmlns:a16="http://schemas.microsoft.com/office/drawing/2014/main" id="{7B3CA196-DB31-456A-BB86-A8B4F0475FA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3" name="Text Box 97">
          <a:extLst>
            <a:ext uri="{FF2B5EF4-FFF2-40B4-BE49-F238E27FC236}">
              <a16:creationId xmlns:a16="http://schemas.microsoft.com/office/drawing/2014/main" id="{8CD167CD-0EC6-4B94-9A1A-7FAD9CBF3DC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4" name="Text Box 97">
          <a:extLst>
            <a:ext uri="{FF2B5EF4-FFF2-40B4-BE49-F238E27FC236}">
              <a16:creationId xmlns:a16="http://schemas.microsoft.com/office/drawing/2014/main" id="{A058E9FC-682B-4C9C-8641-043154C599A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5" name="Text Box 97">
          <a:extLst>
            <a:ext uri="{FF2B5EF4-FFF2-40B4-BE49-F238E27FC236}">
              <a16:creationId xmlns:a16="http://schemas.microsoft.com/office/drawing/2014/main" id="{C13FA6F8-7E7F-43DF-AE29-929B438D204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6" name="Text Box 97">
          <a:extLst>
            <a:ext uri="{FF2B5EF4-FFF2-40B4-BE49-F238E27FC236}">
              <a16:creationId xmlns:a16="http://schemas.microsoft.com/office/drawing/2014/main" id="{46166403-7A1E-4FAB-8174-C2B79C92E83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7" name="Text Box 6">
          <a:extLst>
            <a:ext uri="{FF2B5EF4-FFF2-40B4-BE49-F238E27FC236}">
              <a16:creationId xmlns:a16="http://schemas.microsoft.com/office/drawing/2014/main" id="{132049D9-62D6-4F77-9B91-1A4313C48AD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8" name="Text Box 97">
          <a:extLst>
            <a:ext uri="{FF2B5EF4-FFF2-40B4-BE49-F238E27FC236}">
              <a16:creationId xmlns:a16="http://schemas.microsoft.com/office/drawing/2014/main" id="{5A119A3C-924A-4033-AA8C-C79F4B2F24E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39" name="Text Box 97">
          <a:extLst>
            <a:ext uri="{FF2B5EF4-FFF2-40B4-BE49-F238E27FC236}">
              <a16:creationId xmlns:a16="http://schemas.microsoft.com/office/drawing/2014/main" id="{458E0D21-EA4C-471D-861F-93A2E7094DE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0" name="Text Box 97">
          <a:extLst>
            <a:ext uri="{FF2B5EF4-FFF2-40B4-BE49-F238E27FC236}">
              <a16:creationId xmlns:a16="http://schemas.microsoft.com/office/drawing/2014/main" id="{E98B58BC-20B5-44CC-AA47-5B7E63D2FA6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1" name="Text Box 97">
          <a:extLst>
            <a:ext uri="{FF2B5EF4-FFF2-40B4-BE49-F238E27FC236}">
              <a16:creationId xmlns:a16="http://schemas.microsoft.com/office/drawing/2014/main" id="{74E08008-4F26-4341-973E-8550F1D3AC2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2" name="Text Box 97">
          <a:extLst>
            <a:ext uri="{FF2B5EF4-FFF2-40B4-BE49-F238E27FC236}">
              <a16:creationId xmlns:a16="http://schemas.microsoft.com/office/drawing/2014/main" id="{E701D420-FA43-43BD-8485-3333301768F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46442FD6-147B-40F8-BC18-2D09E9E1EE0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4" name="Text Box 97">
          <a:extLst>
            <a:ext uri="{FF2B5EF4-FFF2-40B4-BE49-F238E27FC236}">
              <a16:creationId xmlns:a16="http://schemas.microsoft.com/office/drawing/2014/main" id="{E9AFBBB2-FE31-4FFD-9481-065C67837C0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5" name="Text Box 97">
          <a:extLst>
            <a:ext uri="{FF2B5EF4-FFF2-40B4-BE49-F238E27FC236}">
              <a16:creationId xmlns:a16="http://schemas.microsoft.com/office/drawing/2014/main" id="{04A29AB7-1D15-49A3-93E4-67352BBA3CD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6" name="Text Box 97">
          <a:extLst>
            <a:ext uri="{FF2B5EF4-FFF2-40B4-BE49-F238E27FC236}">
              <a16:creationId xmlns:a16="http://schemas.microsoft.com/office/drawing/2014/main" id="{98E928E1-E246-4AF7-BA9C-B12F9CE9E83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7" name="Text Box 97">
          <a:extLst>
            <a:ext uri="{FF2B5EF4-FFF2-40B4-BE49-F238E27FC236}">
              <a16:creationId xmlns:a16="http://schemas.microsoft.com/office/drawing/2014/main" id="{9B53E038-709F-4F32-8399-EB6673F74E9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8" name="Text Box 97">
          <a:extLst>
            <a:ext uri="{FF2B5EF4-FFF2-40B4-BE49-F238E27FC236}">
              <a16:creationId xmlns:a16="http://schemas.microsoft.com/office/drawing/2014/main" id="{7D923271-3EC5-47FE-9B11-14E1D0E3B61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id="{33DBA7C9-5C5B-454D-A0A5-55579A864DF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0" name="Text Box 97">
          <a:extLst>
            <a:ext uri="{FF2B5EF4-FFF2-40B4-BE49-F238E27FC236}">
              <a16:creationId xmlns:a16="http://schemas.microsoft.com/office/drawing/2014/main" id="{D1299C0E-670D-45BA-963D-C0AE13FA247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1" name="Text Box 97">
          <a:extLst>
            <a:ext uri="{FF2B5EF4-FFF2-40B4-BE49-F238E27FC236}">
              <a16:creationId xmlns:a16="http://schemas.microsoft.com/office/drawing/2014/main" id="{143ABF61-26D9-4EDF-BE07-DB3AC3A320D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2" name="Text Box 97">
          <a:extLst>
            <a:ext uri="{FF2B5EF4-FFF2-40B4-BE49-F238E27FC236}">
              <a16:creationId xmlns:a16="http://schemas.microsoft.com/office/drawing/2014/main" id="{8B3B1BDE-E8A8-4475-81CA-12E20104D83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3" name="Text Box 97">
          <a:extLst>
            <a:ext uri="{FF2B5EF4-FFF2-40B4-BE49-F238E27FC236}">
              <a16:creationId xmlns:a16="http://schemas.microsoft.com/office/drawing/2014/main" id="{057DC425-83B6-4D13-8C78-6F587BB2316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4" name="Text Box 97">
          <a:extLst>
            <a:ext uri="{FF2B5EF4-FFF2-40B4-BE49-F238E27FC236}">
              <a16:creationId xmlns:a16="http://schemas.microsoft.com/office/drawing/2014/main" id="{5DC9755A-2D60-41EF-9F9E-BA5CC376CEF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9DDEEA6D-7A56-4650-9FE6-9F22A8ED4FA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6" name="Text Box 97">
          <a:extLst>
            <a:ext uri="{FF2B5EF4-FFF2-40B4-BE49-F238E27FC236}">
              <a16:creationId xmlns:a16="http://schemas.microsoft.com/office/drawing/2014/main" id="{1AEA21FE-FEF3-4BC1-94CA-1DF4B834339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7" name="Text Box 97">
          <a:extLst>
            <a:ext uri="{FF2B5EF4-FFF2-40B4-BE49-F238E27FC236}">
              <a16:creationId xmlns:a16="http://schemas.microsoft.com/office/drawing/2014/main" id="{E1DF8CAB-7694-4038-BDA7-2A0BAC42BEA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8" name="Text Box 97">
          <a:extLst>
            <a:ext uri="{FF2B5EF4-FFF2-40B4-BE49-F238E27FC236}">
              <a16:creationId xmlns:a16="http://schemas.microsoft.com/office/drawing/2014/main" id="{EFDD59F0-791C-429F-B01C-130BE9603F4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59" name="Text Box 97">
          <a:extLst>
            <a:ext uri="{FF2B5EF4-FFF2-40B4-BE49-F238E27FC236}">
              <a16:creationId xmlns:a16="http://schemas.microsoft.com/office/drawing/2014/main" id="{5A392984-5012-47EB-BDE2-DE6138206AF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0" name="Text Box 97">
          <a:extLst>
            <a:ext uri="{FF2B5EF4-FFF2-40B4-BE49-F238E27FC236}">
              <a16:creationId xmlns:a16="http://schemas.microsoft.com/office/drawing/2014/main" id="{E7CA012A-2E9F-4F90-8FC3-2CBCAE23901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29165897-8405-4C2D-B7EB-8EB55B5BFF6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2" name="Text Box 97">
          <a:extLst>
            <a:ext uri="{FF2B5EF4-FFF2-40B4-BE49-F238E27FC236}">
              <a16:creationId xmlns:a16="http://schemas.microsoft.com/office/drawing/2014/main" id="{13DFC6F3-EC46-4495-A147-CB928964AD7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3" name="Text Box 97">
          <a:extLst>
            <a:ext uri="{FF2B5EF4-FFF2-40B4-BE49-F238E27FC236}">
              <a16:creationId xmlns:a16="http://schemas.microsoft.com/office/drawing/2014/main" id="{FEBC19C5-EF16-4781-90E4-5AD2AC5CB62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4" name="Text Box 97">
          <a:extLst>
            <a:ext uri="{FF2B5EF4-FFF2-40B4-BE49-F238E27FC236}">
              <a16:creationId xmlns:a16="http://schemas.microsoft.com/office/drawing/2014/main" id="{92A14FA7-6AB5-42F5-AF89-3201ED87F02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5" name="Text Box 97">
          <a:extLst>
            <a:ext uri="{FF2B5EF4-FFF2-40B4-BE49-F238E27FC236}">
              <a16:creationId xmlns:a16="http://schemas.microsoft.com/office/drawing/2014/main" id="{FA9B5903-70AF-41F5-BEA1-3C32ED2A6E1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6" name="Text Box 97">
          <a:extLst>
            <a:ext uri="{FF2B5EF4-FFF2-40B4-BE49-F238E27FC236}">
              <a16:creationId xmlns:a16="http://schemas.microsoft.com/office/drawing/2014/main" id="{710D392A-54A3-4F02-A462-091AF956402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7" name="Text Box 6">
          <a:extLst>
            <a:ext uri="{FF2B5EF4-FFF2-40B4-BE49-F238E27FC236}">
              <a16:creationId xmlns:a16="http://schemas.microsoft.com/office/drawing/2014/main" id="{407C278A-F38F-4A4A-A2A6-A97C66E1CF8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8" name="Text Box 97">
          <a:extLst>
            <a:ext uri="{FF2B5EF4-FFF2-40B4-BE49-F238E27FC236}">
              <a16:creationId xmlns:a16="http://schemas.microsoft.com/office/drawing/2014/main" id="{9FCB9A55-DB58-49DA-9C6E-2351E75ABE9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69" name="Text Box 97">
          <a:extLst>
            <a:ext uri="{FF2B5EF4-FFF2-40B4-BE49-F238E27FC236}">
              <a16:creationId xmlns:a16="http://schemas.microsoft.com/office/drawing/2014/main" id="{44C7CCAF-9BB4-4A51-8B0C-202E07D5E82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0" name="Text Box 97">
          <a:extLst>
            <a:ext uri="{FF2B5EF4-FFF2-40B4-BE49-F238E27FC236}">
              <a16:creationId xmlns:a16="http://schemas.microsoft.com/office/drawing/2014/main" id="{FE811839-D105-49C6-8E5C-FDD4AEBCE17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1" name="Text Box 97">
          <a:extLst>
            <a:ext uri="{FF2B5EF4-FFF2-40B4-BE49-F238E27FC236}">
              <a16:creationId xmlns:a16="http://schemas.microsoft.com/office/drawing/2014/main" id="{1E6EE11F-B0F7-433A-B348-457CE447ACB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2" name="Text Box 97">
          <a:extLst>
            <a:ext uri="{FF2B5EF4-FFF2-40B4-BE49-F238E27FC236}">
              <a16:creationId xmlns:a16="http://schemas.microsoft.com/office/drawing/2014/main" id="{DBFFCF93-8D05-44A3-B601-056B7B57065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6982B456-E449-459C-9502-3214C5C389B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4" name="Text Box 97">
          <a:extLst>
            <a:ext uri="{FF2B5EF4-FFF2-40B4-BE49-F238E27FC236}">
              <a16:creationId xmlns:a16="http://schemas.microsoft.com/office/drawing/2014/main" id="{E59BA006-4282-4E66-8089-358B9BC61E4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5" name="Text Box 97">
          <a:extLst>
            <a:ext uri="{FF2B5EF4-FFF2-40B4-BE49-F238E27FC236}">
              <a16:creationId xmlns:a16="http://schemas.microsoft.com/office/drawing/2014/main" id="{2C6E2B03-D44B-4A21-9C54-A35C860C3AF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6" name="Text Box 97">
          <a:extLst>
            <a:ext uri="{FF2B5EF4-FFF2-40B4-BE49-F238E27FC236}">
              <a16:creationId xmlns:a16="http://schemas.microsoft.com/office/drawing/2014/main" id="{F9C7F517-94B3-4C0D-8132-9B00CC61882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7" name="Text Box 97">
          <a:extLst>
            <a:ext uri="{FF2B5EF4-FFF2-40B4-BE49-F238E27FC236}">
              <a16:creationId xmlns:a16="http://schemas.microsoft.com/office/drawing/2014/main" id="{06825DE2-D33D-4CA2-9799-18DC52254AB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8" name="Text Box 97">
          <a:extLst>
            <a:ext uri="{FF2B5EF4-FFF2-40B4-BE49-F238E27FC236}">
              <a16:creationId xmlns:a16="http://schemas.microsoft.com/office/drawing/2014/main" id="{6CB7F599-74D4-42C2-A186-E2157E94B62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FA22839F-DEDE-4D29-8E40-F809C601526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0" name="Text Box 97">
          <a:extLst>
            <a:ext uri="{FF2B5EF4-FFF2-40B4-BE49-F238E27FC236}">
              <a16:creationId xmlns:a16="http://schemas.microsoft.com/office/drawing/2014/main" id="{3D0E1482-3406-4F0D-8CEB-285B887FAA6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1" name="Text Box 97">
          <a:extLst>
            <a:ext uri="{FF2B5EF4-FFF2-40B4-BE49-F238E27FC236}">
              <a16:creationId xmlns:a16="http://schemas.microsoft.com/office/drawing/2014/main" id="{B5E8E705-74C4-4B80-8A1F-26080DDB0BF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2" name="Text Box 97">
          <a:extLst>
            <a:ext uri="{FF2B5EF4-FFF2-40B4-BE49-F238E27FC236}">
              <a16:creationId xmlns:a16="http://schemas.microsoft.com/office/drawing/2014/main" id="{4BAE2527-E45F-4F66-9DFB-93C74E4A7F1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3" name="Text Box 97">
          <a:extLst>
            <a:ext uri="{FF2B5EF4-FFF2-40B4-BE49-F238E27FC236}">
              <a16:creationId xmlns:a16="http://schemas.microsoft.com/office/drawing/2014/main" id="{9C0AA736-8103-4F0D-A874-68B6EE15E9B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4" name="Text Box 97">
          <a:extLst>
            <a:ext uri="{FF2B5EF4-FFF2-40B4-BE49-F238E27FC236}">
              <a16:creationId xmlns:a16="http://schemas.microsoft.com/office/drawing/2014/main" id="{E775D32B-247D-4342-868D-BE1967DB487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id="{AEC8D2F6-F02B-41DF-A1F9-57BAA567789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6" name="Text Box 97">
          <a:extLst>
            <a:ext uri="{FF2B5EF4-FFF2-40B4-BE49-F238E27FC236}">
              <a16:creationId xmlns:a16="http://schemas.microsoft.com/office/drawing/2014/main" id="{CB5F9BE0-ACE6-469B-8537-D8CF26E6DD88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7" name="Text Box 97">
          <a:extLst>
            <a:ext uri="{FF2B5EF4-FFF2-40B4-BE49-F238E27FC236}">
              <a16:creationId xmlns:a16="http://schemas.microsoft.com/office/drawing/2014/main" id="{1B587D9B-98D9-4F8F-B845-63E360D43FA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8" name="Text Box 97">
          <a:extLst>
            <a:ext uri="{FF2B5EF4-FFF2-40B4-BE49-F238E27FC236}">
              <a16:creationId xmlns:a16="http://schemas.microsoft.com/office/drawing/2014/main" id="{8A85D1F9-4441-4FDC-8976-3D5B8466D63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89" name="Text Box 97">
          <a:extLst>
            <a:ext uri="{FF2B5EF4-FFF2-40B4-BE49-F238E27FC236}">
              <a16:creationId xmlns:a16="http://schemas.microsoft.com/office/drawing/2014/main" id="{129188D0-CC53-47A7-9D3F-36F1A9F52F6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0" name="Text Box 97">
          <a:extLst>
            <a:ext uri="{FF2B5EF4-FFF2-40B4-BE49-F238E27FC236}">
              <a16:creationId xmlns:a16="http://schemas.microsoft.com/office/drawing/2014/main" id="{F221F5D2-1E93-465D-B55C-B94ECFA45C6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36C57807-BC71-4F6D-8030-D2006CC19A9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2" name="Text Box 97">
          <a:extLst>
            <a:ext uri="{FF2B5EF4-FFF2-40B4-BE49-F238E27FC236}">
              <a16:creationId xmlns:a16="http://schemas.microsoft.com/office/drawing/2014/main" id="{EF5F74AD-0EC5-4AEC-8BC2-0FC02969DD2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3" name="Text Box 97">
          <a:extLst>
            <a:ext uri="{FF2B5EF4-FFF2-40B4-BE49-F238E27FC236}">
              <a16:creationId xmlns:a16="http://schemas.microsoft.com/office/drawing/2014/main" id="{E8D2D010-89D3-4FC7-AF0C-EFB091E0904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4" name="Text Box 97">
          <a:extLst>
            <a:ext uri="{FF2B5EF4-FFF2-40B4-BE49-F238E27FC236}">
              <a16:creationId xmlns:a16="http://schemas.microsoft.com/office/drawing/2014/main" id="{75BC1E51-E159-486D-B81C-49400CF1EAA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5" name="Text Box 97">
          <a:extLst>
            <a:ext uri="{FF2B5EF4-FFF2-40B4-BE49-F238E27FC236}">
              <a16:creationId xmlns:a16="http://schemas.microsoft.com/office/drawing/2014/main" id="{98D33F2E-942B-4517-84DC-5E8A9819E73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6" name="Text Box 97">
          <a:extLst>
            <a:ext uri="{FF2B5EF4-FFF2-40B4-BE49-F238E27FC236}">
              <a16:creationId xmlns:a16="http://schemas.microsoft.com/office/drawing/2014/main" id="{9C1EBF01-21A3-4851-9B59-58BC9FBA2EC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5E15D1BC-6198-4340-AF82-8F2E27FAEB7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8" name="Text Box 97">
          <a:extLst>
            <a:ext uri="{FF2B5EF4-FFF2-40B4-BE49-F238E27FC236}">
              <a16:creationId xmlns:a16="http://schemas.microsoft.com/office/drawing/2014/main" id="{31EB76BA-ABF7-4A90-BA1C-8C70F26555D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699" name="Text Box 97">
          <a:extLst>
            <a:ext uri="{FF2B5EF4-FFF2-40B4-BE49-F238E27FC236}">
              <a16:creationId xmlns:a16="http://schemas.microsoft.com/office/drawing/2014/main" id="{11E06EC3-5DD5-464E-BAD1-016C1E9F34F0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0" name="Text Box 97">
          <a:extLst>
            <a:ext uri="{FF2B5EF4-FFF2-40B4-BE49-F238E27FC236}">
              <a16:creationId xmlns:a16="http://schemas.microsoft.com/office/drawing/2014/main" id="{14DAE66F-CEA7-432E-B66B-F2834002F72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1" name="Text Box 97">
          <a:extLst>
            <a:ext uri="{FF2B5EF4-FFF2-40B4-BE49-F238E27FC236}">
              <a16:creationId xmlns:a16="http://schemas.microsoft.com/office/drawing/2014/main" id="{B2F14C72-EEE8-44C5-8301-17870CE7DE5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2" name="Text Box 97">
          <a:extLst>
            <a:ext uri="{FF2B5EF4-FFF2-40B4-BE49-F238E27FC236}">
              <a16:creationId xmlns:a16="http://schemas.microsoft.com/office/drawing/2014/main" id="{020C5F71-A5F1-47EE-AB96-6A05C7CFF43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5D466CF8-8A58-4E25-963A-029FDE4C0C3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4" name="Text Box 97">
          <a:extLst>
            <a:ext uri="{FF2B5EF4-FFF2-40B4-BE49-F238E27FC236}">
              <a16:creationId xmlns:a16="http://schemas.microsoft.com/office/drawing/2014/main" id="{333D25BA-236C-419D-9FAC-A81D36F5A25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5" name="Text Box 97">
          <a:extLst>
            <a:ext uri="{FF2B5EF4-FFF2-40B4-BE49-F238E27FC236}">
              <a16:creationId xmlns:a16="http://schemas.microsoft.com/office/drawing/2014/main" id="{EADBFDC4-8099-492E-929E-41F32B2FB4B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6" name="Text Box 97">
          <a:extLst>
            <a:ext uri="{FF2B5EF4-FFF2-40B4-BE49-F238E27FC236}">
              <a16:creationId xmlns:a16="http://schemas.microsoft.com/office/drawing/2014/main" id="{F58D7D9F-6841-483D-91C5-FF30B2D3754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7" name="Text Box 97">
          <a:extLst>
            <a:ext uri="{FF2B5EF4-FFF2-40B4-BE49-F238E27FC236}">
              <a16:creationId xmlns:a16="http://schemas.microsoft.com/office/drawing/2014/main" id="{81B634A0-0E4F-4D62-BE7E-2B588556C67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8" name="Text Box 97">
          <a:extLst>
            <a:ext uri="{FF2B5EF4-FFF2-40B4-BE49-F238E27FC236}">
              <a16:creationId xmlns:a16="http://schemas.microsoft.com/office/drawing/2014/main" id="{5F4777D7-56C3-4C2A-B01D-5144ADC18FFE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BC52563F-3E46-4C7C-B68E-A0B5255FEEA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0" name="Text Box 97">
          <a:extLst>
            <a:ext uri="{FF2B5EF4-FFF2-40B4-BE49-F238E27FC236}">
              <a16:creationId xmlns:a16="http://schemas.microsoft.com/office/drawing/2014/main" id="{15804BCB-1CCF-4036-8BD9-6107D6C40C5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1" name="Text Box 97">
          <a:extLst>
            <a:ext uri="{FF2B5EF4-FFF2-40B4-BE49-F238E27FC236}">
              <a16:creationId xmlns:a16="http://schemas.microsoft.com/office/drawing/2014/main" id="{BEA76A2A-86FC-49D6-88DF-13C67D87551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2" name="Text Box 97">
          <a:extLst>
            <a:ext uri="{FF2B5EF4-FFF2-40B4-BE49-F238E27FC236}">
              <a16:creationId xmlns:a16="http://schemas.microsoft.com/office/drawing/2014/main" id="{4B9B9FCD-5F74-4187-BEC4-8D61195BCC0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3" name="Text Box 97">
          <a:extLst>
            <a:ext uri="{FF2B5EF4-FFF2-40B4-BE49-F238E27FC236}">
              <a16:creationId xmlns:a16="http://schemas.microsoft.com/office/drawing/2014/main" id="{D2B4ABD0-89DB-4451-9110-8A9C702517F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4" name="Text Box 97">
          <a:extLst>
            <a:ext uri="{FF2B5EF4-FFF2-40B4-BE49-F238E27FC236}">
              <a16:creationId xmlns:a16="http://schemas.microsoft.com/office/drawing/2014/main" id="{90156F38-AC25-49E4-B634-E2DDBD4C5165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2D989255-BD0E-4847-BAF3-FE0FAA7DEE4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6" name="Text Box 97">
          <a:extLst>
            <a:ext uri="{FF2B5EF4-FFF2-40B4-BE49-F238E27FC236}">
              <a16:creationId xmlns:a16="http://schemas.microsoft.com/office/drawing/2014/main" id="{77874777-62DD-4274-ADAF-094B53903D8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7" name="Text Box 97">
          <a:extLst>
            <a:ext uri="{FF2B5EF4-FFF2-40B4-BE49-F238E27FC236}">
              <a16:creationId xmlns:a16="http://schemas.microsoft.com/office/drawing/2014/main" id="{60979C37-036A-43E9-8AE4-16F34C999C8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8" name="Text Box 97">
          <a:extLst>
            <a:ext uri="{FF2B5EF4-FFF2-40B4-BE49-F238E27FC236}">
              <a16:creationId xmlns:a16="http://schemas.microsoft.com/office/drawing/2014/main" id="{E74F7C49-1693-4667-9E24-CA41AA922F5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19" name="Text Box 97">
          <a:extLst>
            <a:ext uri="{FF2B5EF4-FFF2-40B4-BE49-F238E27FC236}">
              <a16:creationId xmlns:a16="http://schemas.microsoft.com/office/drawing/2014/main" id="{87A2B022-30BF-49FE-B31D-92321B281D7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0" name="Text Box 97">
          <a:extLst>
            <a:ext uri="{FF2B5EF4-FFF2-40B4-BE49-F238E27FC236}">
              <a16:creationId xmlns:a16="http://schemas.microsoft.com/office/drawing/2014/main" id="{11294392-1BFC-4095-ADF0-F6C4EEE43D0F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1" name="Text Box 6">
          <a:extLst>
            <a:ext uri="{FF2B5EF4-FFF2-40B4-BE49-F238E27FC236}">
              <a16:creationId xmlns:a16="http://schemas.microsoft.com/office/drawing/2014/main" id="{C72624DB-8DC9-4A9D-B384-A5ADB2FAF3A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2" name="Text Box 97">
          <a:extLst>
            <a:ext uri="{FF2B5EF4-FFF2-40B4-BE49-F238E27FC236}">
              <a16:creationId xmlns:a16="http://schemas.microsoft.com/office/drawing/2014/main" id="{D88B7609-86F3-47B2-AA34-2BB3B8837AEB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3" name="Text Box 97">
          <a:extLst>
            <a:ext uri="{FF2B5EF4-FFF2-40B4-BE49-F238E27FC236}">
              <a16:creationId xmlns:a16="http://schemas.microsoft.com/office/drawing/2014/main" id="{42D73200-D220-4A8A-B89F-9D36A79F5E1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4" name="Text Box 97">
          <a:extLst>
            <a:ext uri="{FF2B5EF4-FFF2-40B4-BE49-F238E27FC236}">
              <a16:creationId xmlns:a16="http://schemas.microsoft.com/office/drawing/2014/main" id="{DB93C575-FB26-4F2E-97D1-FDB15967311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5" name="Text Box 97">
          <a:extLst>
            <a:ext uri="{FF2B5EF4-FFF2-40B4-BE49-F238E27FC236}">
              <a16:creationId xmlns:a16="http://schemas.microsoft.com/office/drawing/2014/main" id="{53E02B87-6949-4BCE-8D23-DDA5F35C49B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6" name="Text Box 97">
          <a:extLst>
            <a:ext uri="{FF2B5EF4-FFF2-40B4-BE49-F238E27FC236}">
              <a16:creationId xmlns:a16="http://schemas.microsoft.com/office/drawing/2014/main" id="{E6F3F363-D899-4E9A-8AE1-78E82AB307D7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CCDA6B00-798C-4EEC-A297-34C3FACFD53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8" name="Text Box 97">
          <a:extLst>
            <a:ext uri="{FF2B5EF4-FFF2-40B4-BE49-F238E27FC236}">
              <a16:creationId xmlns:a16="http://schemas.microsoft.com/office/drawing/2014/main" id="{CA4F5A54-6732-4DAB-B197-14BA37F039EC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29" name="Text Box 97">
          <a:extLst>
            <a:ext uri="{FF2B5EF4-FFF2-40B4-BE49-F238E27FC236}">
              <a16:creationId xmlns:a16="http://schemas.microsoft.com/office/drawing/2014/main" id="{73913D63-9136-4A68-BCBE-07D174AFC2E1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0" name="Text Box 97">
          <a:extLst>
            <a:ext uri="{FF2B5EF4-FFF2-40B4-BE49-F238E27FC236}">
              <a16:creationId xmlns:a16="http://schemas.microsoft.com/office/drawing/2014/main" id="{1C3D28F9-85B7-4F21-A737-CBEF99C0E5B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1" name="Text Box 97">
          <a:extLst>
            <a:ext uri="{FF2B5EF4-FFF2-40B4-BE49-F238E27FC236}">
              <a16:creationId xmlns:a16="http://schemas.microsoft.com/office/drawing/2014/main" id="{E841CFC4-D636-4C93-88FA-C2A0BD2C894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2" name="Text Box 97">
          <a:extLst>
            <a:ext uri="{FF2B5EF4-FFF2-40B4-BE49-F238E27FC236}">
              <a16:creationId xmlns:a16="http://schemas.microsoft.com/office/drawing/2014/main" id="{F9E5C48E-8A3C-4018-A7D9-F50150A9537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B1022614-5532-4AD0-893B-A7AAEA1F7853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4" name="Text Box 97">
          <a:extLst>
            <a:ext uri="{FF2B5EF4-FFF2-40B4-BE49-F238E27FC236}">
              <a16:creationId xmlns:a16="http://schemas.microsoft.com/office/drawing/2014/main" id="{D63AC449-CE59-4F30-93D9-989AA086693A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5" name="Text Box 97">
          <a:extLst>
            <a:ext uri="{FF2B5EF4-FFF2-40B4-BE49-F238E27FC236}">
              <a16:creationId xmlns:a16="http://schemas.microsoft.com/office/drawing/2014/main" id="{0BF5DF70-A47A-46CE-9920-D50077539EFD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6" name="Text Box 97">
          <a:extLst>
            <a:ext uri="{FF2B5EF4-FFF2-40B4-BE49-F238E27FC236}">
              <a16:creationId xmlns:a16="http://schemas.microsoft.com/office/drawing/2014/main" id="{72B9D32A-5401-476E-86D2-D397540027C9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7" name="Text Box 97">
          <a:extLst>
            <a:ext uri="{FF2B5EF4-FFF2-40B4-BE49-F238E27FC236}">
              <a16:creationId xmlns:a16="http://schemas.microsoft.com/office/drawing/2014/main" id="{FAFFC64E-1D12-46DD-9130-37D6C07D17F2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8" name="Text Box 97">
          <a:extLst>
            <a:ext uri="{FF2B5EF4-FFF2-40B4-BE49-F238E27FC236}">
              <a16:creationId xmlns:a16="http://schemas.microsoft.com/office/drawing/2014/main" id="{620A3373-B9D9-412C-8C3E-CCCCA4B70F54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121</xdr:row>
      <xdr:rowOff>0</xdr:rowOff>
    </xdr:from>
    <xdr:ext cx="18531" cy="258917"/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EC3ABFED-79EC-4454-A564-4505B9924556}"/>
            </a:ext>
          </a:extLst>
        </xdr:cNvPr>
        <xdr:cNvSpPr txBox="1">
          <a:spLocks noChangeArrowheads="1"/>
        </xdr:cNvSpPr>
      </xdr:nvSpPr>
      <xdr:spPr bwMode="auto">
        <a:xfrm>
          <a:off x="481965" y="6062472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6</xdr:col>
      <xdr:colOff>0</xdr:colOff>
      <xdr:row>121</xdr:row>
      <xdr:rowOff>0</xdr:rowOff>
    </xdr:from>
    <xdr:to>
      <xdr:col>6</xdr:col>
      <xdr:colOff>142660</xdr:colOff>
      <xdr:row>121</xdr:row>
      <xdr:rowOff>154258</xdr:rowOff>
    </xdr:to>
    <xdr:sp macro="" textlink="">
      <xdr:nvSpPr>
        <xdr:cNvPr id="740" name="Text Box 1210">
          <a:extLst>
            <a:ext uri="{FF2B5EF4-FFF2-40B4-BE49-F238E27FC236}">
              <a16:creationId xmlns:a16="http://schemas.microsoft.com/office/drawing/2014/main" id="{F2FA2B1D-897E-4332-BCAE-E1B1F15C058F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42660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112713</xdr:colOff>
      <xdr:row>121</xdr:row>
      <xdr:rowOff>45719</xdr:rowOff>
    </xdr:to>
    <xdr:sp macro="" textlink="">
      <xdr:nvSpPr>
        <xdr:cNvPr id="741" name="Text Box 1210">
          <a:extLst>
            <a:ext uri="{FF2B5EF4-FFF2-40B4-BE49-F238E27FC236}">
              <a16:creationId xmlns:a16="http://schemas.microsoft.com/office/drawing/2014/main" id="{59A8B1CB-75EE-49C4-9737-07F5DAFF4D0A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0624720"/>
          <a:ext cx="112713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6</xdr:col>
      <xdr:colOff>0</xdr:colOff>
      <xdr:row>121</xdr:row>
      <xdr:rowOff>0</xdr:rowOff>
    </xdr:from>
    <xdr:ext cx="178367" cy="157570"/>
    <xdr:sp macro="" textlink="">
      <xdr:nvSpPr>
        <xdr:cNvPr id="742" name="Text Box 1210">
          <a:extLst>
            <a:ext uri="{FF2B5EF4-FFF2-40B4-BE49-F238E27FC236}">
              <a16:creationId xmlns:a16="http://schemas.microsoft.com/office/drawing/2014/main" id="{1AF3A1D3-495A-45C3-8405-0711D8CF00CA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78367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78366" cy="177343"/>
    <xdr:sp macro="" textlink="">
      <xdr:nvSpPr>
        <xdr:cNvPr id="743" name="Text Box 1210">
          <a:extLst>
            <a:ext uri="{FF2B5EF4-FFF2-40B4-BE49-F238E27FC236}">
              <a16:creationId xmlns:a16="http://schemas.microsoft.com/office/drawing/2014/main" id="{9F283251-868E-4E4A-A2D7-882A2B9FDA37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78366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44" name="Text Box 97">
          <a:extLst>
            <a:ext uri="{FF2B5EF4-FFF2-40B4-BE49-F238E27FC236}">
              <a16:creationId xmlns:a16="http://schemas.microsoft.com/office/drawing/2014/main" id="{2808A4DD-4FCE-413D-887F-91A7210D8258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45" name="Text Box 97">
          <a:extLst>
            <a:ext uri="{FF2B5EF4-FFF2-40B4-BE49-F238E27FC236}">
              <a16:creationId xmlns:a16="http://schemas.microsoft.com/office/drawing/2014/main" id="{1253E060-33E6-4163-AB57-85E5865C4988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46" name="Text Box 97">
          <a:extLst>
            <a:ext uri="{FF2B5EF4-FFF2-40B4-BE49-F238E27FC236}">
              <a16:creationId xmlns:a16="http://schemas.microsoft.com/office/drawing/2014/main" id="{48D33AE9-DA03-4E3F-810E-2DFD31E063B6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47" name="Text Box 97">
          <a:extLst>
            <a:ext uri="{FF2B5EF4-FFF2-40B4-BE49-F238E27FC236}">
              <a16:creationId xmlns:a16="http://schemas.microsoft.com/office/drawing/2014/main" id="{11D0B5B6-B0EF-44B6-9149-C4F27ACEEB75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48" name="Text Box 97">
          <a:extLst>
            <a:ext uri="{FF2B5EF4-FFF2-40B4-BE49-F238E27FC236}">
              <a16:creationId xmlns:a16="http://schemas.microsoft.com/office/drawing/2014/main" id="{8F8C961F-1C47-435B-9D44-7388910ABE02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455488E7-876E-45DA-995A-A54097D2A63E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0" name="Text Box 97">
          <a:extLst>
            <a:ext uri="{FF2B5EF4-FFF2-40B4-BE49-F238E27FC236}">
              <a16:creationId xmlns:a16="http://schemas.microsoft.com/office/drawing/2014/main" id="{D3487512-5672-45DA-9557-952D24CE4011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1" name="Text Box 97">
          <a:extLst>
            <a:ext uri="{FF2B5EF4-FFF2-40B4-BE49-F238E27FC236}">
              <a16:creationId xmlns:a16="http://schemas.microsoft.com/office/drawing/2014/main" id="{D53BE855-A989-41AF-8216-7ED47D5ECD32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2" name="Text Box 97">
          <a:extLst>
            <a:ext uri="{FF2B5EF4-FFF2-40B4-BE49-F238E27FC236}">
              <a16:creationId xmlns:a16="http://schemas.microsoft.com/office/drawing/2014/main" id="{4C01CB94-9047-45C8-AE7E-9FBC36A6501F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3" name="Text Box 97">
          <a:extLst>
            <a:ext uri="{FF2B5EF4-FFF2-40B4-BE49-F238E27FC236}">
              <a16:creationId xmlns:a16="http://schemas.microsoft.com/office/drawing/2014/main" id="{D5211004-0323-46B3-B0B1-61322FE6F6B4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4" name="Text Box 97">
          <a:extLst>
            <a:ext uri="{FF2B5EF4-FFF2-40B4-BE49-F238E27FC236}">
              <a16:creationId xmlns:a16="http://schemas.microsoft.com/office/drawing/2014/main" id="{6A83283A-55F9-4631-A393-EF105B372AB0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8751C350-5FD2-41FF-8727-48DBD03ACECD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6" name="Text Box 97">
          <a:extLst>
            <a:ext uri="{FF2B5EF4-FFF2-40B4-BE49-F238E27FC236}">
              <a16:creationId xmlns:a16="http://schemas.microsoft.com/office/drawing/2014/main" id="{5938B5A5-21C8-4404-933C-612F3267258A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7" name="Text Box 97">
          <a:extLst>
            <a:ext uri="{FF2B5EF4-FFF2-40B4-BE49-F238E27FC236}">
              <a16:creationId xmlns:a16="http://schemas.microsoft.com/office/drawing/2014/main" id="{EAF4DE2F-C497-46FD-933D-629ACFBDA952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8" name="Text Box 97">
          <a:extLst>
            <a:ext uri="{FF2B5EF4-FFF2-40B4-BE49-F238E27FC236}">
              <a16:creationId xmlns:a16="http://schemas.microsoft.com/office/drawing/2014/main" id="{5A6316E0-265F-401B-812A-008C8481C762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59" name="Text Box 97">
          <a:extLst>
            <a:ext uri="{FF2B5EF4-FFF2-40B4-BE49-F238E27FC236}">
              <a16:creationId xmlns:a16="http://schemas.microsoft.com/office/drawing/2014/main" id="{84E75005-64A7-4FA3-ABFC-E7EA1682C452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60" name="Text Box 97">
          <a:extLst>
            <a:ext uri="{FF2B5EF4-FFF2-40B4-BE49-F238E27FC236}">
              <a16:creationId xmlns:a16="http://schemas.microsoft.com/office/drawing/2014/main" id="{6C63FAA4-8E47-4EFF-9557-CBB6293B4EB0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481965</xdr:colOff>
      <xdr:row>122</xdr:row>
      <xdr:rowOff>0</xdr:rowOff>
    </xdr:from>
    <xdr:ext cx="18531" cy="258917"/>
    <xdr:sp macro="" textlink="">
      <xdr:nvSpPr>
        <xdr:cNvPr id="761" name="Text Box 6">
          <a:extLst>
            <a:ext uri="{FF2B5EF4-FFF2-40B4-BE49-F238E27FC236}">
              <a16:creationId xmlns:a16="http://schemas.microsoft.com/office/drawing/2014/main" id="{69596065-6760-4DEF-8B35-98A8C00C868F}"/>
            </a:ext>
          </a:extLst>
        </xdr:cNvPr>
        <xdr:cNvSpPr txBox="1">
          <a:spLocks noChangeArrowheads="1"/>
        </xdr:cNvSpPr>
      </xdr:nvSpPr>
      <xdr:spPr bwMode="auto">
        <a:xfrm>
          <a:off x="481965" y="60921900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2" name="Text Box 97">
          <a:extLst>
            <a:ext uri="{FF2B5EF4-FFF2-40B4-BE49-F238E27FC236}">
              <a16:creationId xmlns:a16="http://schemas.microsoft.com/office/drawing/2014/main" id="{B6F0C9A8-D97C-4D97-A0C0-DBD7A60274C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3" name="Text Box 97">
          <a:extLst>
            <a:ext uri="{FF2B5EF4-FFF2-40B4-BE49-F238E27FC236}">
              <a16:creationId xmlns:a16="http://schemas.microsoft.com/office/drawing/2014/main" id="{42B6DB04-E984-4399-A8B4-3FB53046BEF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4" name="Text Box 97">
          <a:extLst>
            <a:ext uri="{FF2B5EF4-FFF2-40B4-BE49-F238E27FC236}">
              <a16:creationId xmlns:a16="http://schemas.microsoft.com/office/drawing/2014/main" id="{43D7E887-518E-46EC-B2AD-87770E29F29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5" name="Text Box 97">
          <a:extLst>
            <a:ext uri="{FF2B5EF4-FFF2-40B4-BE49-F238E27FC236}">
              <a16:creationId xmlns:a16="http://schemas.microsoft.com/office/drawing/2014/main" id="{D6938D9F-297A-4A36-8ED5-6A4116CC4EB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6" name="Text Box 97">
          <a:extLst>
            <a:ext uri="{FF2B5EF4-FFF2-40B4-BE49-F238E27FC236}">
              <a16:creationId xmlns:a16="http://schemas.microsoft.com/office/drawing/2014/main" id="{D31E5290-9A64-4E4D-BDDB-24CCF121666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13B0EC05-B0BB-4F7F-9CE7-09E96681FDA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8" name="Text Box 97">
          <a:extLst>
            <a:ext uri="{FF2B5EF4-FFF2-40B4-BE49-F238E27FC236}">
              <a16:creationId xmlns:a16="http://schemas.microsoft.com/office/drawing/2014/main" id="{59214E6A-535C-4F54-A737-EB0E1B621A6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69" name="Text Box 97">
          <a:extLst>
            <a:ext uri="{FF2B5EF4-FFF2-40B4-BE49-F238E27FC236}">
              <a16:creationId xmlns:a16="http://schemas.microsoft.com/office/drawing/2014/main" id="{8268EFA0-56C3-4A00-B166-EE9DBE7B8D96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0" name="Text Box 97">
          <a:extLst>
            <a:ext uri="{FF2B5EF4-FFF2-40B4-BE49-F238E27FC236}">
              <a16:creationId xmlns:a16="http://schemas.microsoft.com/office/drawing/2014/main" id="{828D5471-E421-482C-8724-6750F3EA43C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1" name="Text Box 97">
          <a:extLst>
            <a:ext uri="{FF2B5EF4-FFF2-40B4-BE49-F238E27FC236}">
              <a16:creationId xmlns:a16="http://schemas.microsoft.com/office/drawing/2014/main" id="{208C4858-7CD9-47FD-AD2B-8532E28F4D9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2" name="Text Box 97">
          <a:extLst>
            <a:ext uri="{FF2B5EF4-FFF2-40B4-BE49-F238E27FC236}">
              <a16:creationId xmlns:a16="http://schemas.microsoft.com/office/drawing/2014/main" id="{E7D6A5C4-3390-4B75-97EB-DCA8C8E1E18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8B2F8B4B-2231-4D18-A91B-B4AD84E37EC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4" name="Text Box 97">
          <a:extLst>
            <a:ext uri="{FF2B5EF4-FFF2-40B4-BE49-F238E27FC236}">
              <a16:creationId xmlns:a16="http://schemas.microsoft.com/office/drawing/2014/main" id="{E86E96B3-719B-4C7D-BAE7-E6A6A025B01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5" name="Text Box 97">
          <a:extLst>
            <a:ext uri="{FF2B5EF4-FFF2-40B4-BE49-F238E27FC236}">
              <a16:creationId xmlns:a16="http://schemas.microsoft.com/office/drawing/2014/main" id="{DA2D5EE2-718E-43E8-946B-6621050AC51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6" name="Text Box 97">
          <a:extLst>
            <a:ext uri="{FF2B5EF4-FFF2-40B4-BE49-F238E27FC236}">
              <a16:creationId xmlns:a16="http://schemas.microsoft.com/office/drawing/2014/main" id="{AB789B6F-B8D7-4C13-9D87-F836B6A6800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7" name="Text Box 97">
          <a:extLst>
            <a:ext uri="{FF2B5EF4-FFF2-40B4-BE49-F238E27FC236}">
              <a16:creationId xmlns:a16="http://schemas.microsoft.com/office/drawing/2014/main" id="{2FAAD02A-E69C-46FD-9D20-7A78B37833D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8" name="Text Box 97">
          <a:extLst>
            <a:ext uri="{FF2B5EF4-FFF2-40B4-BE49-F238E27FC236}">
              <a16:creationId xmlns:a16="http://schemas.microsoft.com/office/drawing/2014/main" id="{D7F82E5B-ACBD-445D-8863-06FD5779FCD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67EBFD9D-40BB-46BA-90CD-B3521AEEBFB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0" name="Text Box 97">
          <a:extLst>
            <a:ext uri="{FF2B5EF4-FFF2-40B4-BE49-F238E27FC236}">
              <a16:creationId xmlns:a16="http://schemas.microsoft.com/office/drawing/2014/main" id="{ACE1F0A3-FB3F-4024-ACF8-2F4CCE4FF99B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1" name="Text Box 97">
          <a:extLst>
            <a:ext uri="{FF2B5EF4-FFF2-40B4-BE49-F238E27FC236}">
              <a16:creationId xmlns:a16="http://schemas.microsoft.com/office/drawing/2014/main" id="{47624DBD-CFE8-4E33-BC0C-1A854444EA5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2" name="Text Box 97">
          <a:extLst>
            <a:ext uri="{FF2B5EF4-FFF2-40B4-BE49-F238E27FC236}">
              <a16:creationId xmlns:a16="http://schemas.microsoft.com/office/drawing/2014/main" id="{B9C6F486-7590-4357-89EA-965A7D608A1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3" name="Text Box 97">
          <a:extLst>
            <a:ext uri="{FF2B5EF4-FFF2-40B4-BE49-F238E27FC236}">
              <a16:creationId xmlns:a16="http://schemas.microsoft.com/office/drawing/2014/main" id="{92EC764B-D38D-4302-A9DF-589BB94592CE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4" name="Text Box 97">
          <a:extLst>
            <a:ext uri="{FF2B5EF4-FFF2-40B4-BE49-F238E27FC236}">
              <a16:creationId xmlns:a16="http://schemas.microsoft.com/office/drawing/2014/main" id="{C3F6613E-E808-4945-BDCE-46E5FE6D88B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5" name="Text Box 6">
          <a:extLst>
            <a:ext uri="{FF2B5EF4-FFF2-40B4-BE49-F238E27FC236}">
              <a16:creationId xmlns:a16="http://schemas.microsoft.com/office/drawing/2014/main" id="{AFCA8B76-95A5-4D9D-AA3E-784D464A77D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6" name="Text Box 97">
          <a:extLst>
            <a:ext uri="{FF2B5EF4-FFF2-40B4-BE49-F238E27FC236}">
              <a16:creationId xmlns:a16="http://schemas.microsoft.com/office/drawing/2014/main" id="{F32E1033-46F7-4DC3-9025-F6E26CEED00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7" name="Text Box 97">
          <a:extLst>
            <a:ext uri="{FF2B5EF4-FFF2-40B4-BE49-F238E27FC236}">
              <a16:creationId xmlns:a16="http://schemas.microsoft.com/office/drawing/2014/main" id="{FAFFEBA0-7A95-4D77-ACE6-EE0749D168B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8" name="Text Box 97">
          <a:extLst>
            <a:ext uri="{FF2B5EF4-FFF2-40B4-BE49-F238E27FC236}">
              <a16:creationId xmlns:a16="http://schemas.microsoft.com/office/drawing/2014/main" id="{40EFDF84-F544-42DB-8F7C-90DF9CFB4C5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89" name="Text Box 97">
          <a:extLst>
            <a:ext uri="{FF2B5EF4-FFF2-40B4-BE49-F238E27FC236}">
              <a16:creationId xmlns:a16="http://schemas.microsoft.com/office/drawing/2014/main" id="{0CEFA3A5-4558-4CB2-9937-F78E75E4F2B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0" name="Text Box 97">
          <a:extLst>
            <a:ext uri="{FF2B5EF4-FFF2-40B4-BE49-F238E27FC236}">
              <a16:creationId xmlns:a16="http://schemas.microsoft.com/office/drawing/2014/main" id="{535A1B22-141A-4D68-AD96-7C672DBCBCBB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1" name="Text Box 6">
          <a:extLst>
            <a:ext uri="{FF2B5EF4-FFF2-40B4-BE49-F238E27FC236}">
              <a16:creationId xmlns:a16="http://schemas.microsoft.com/office/drawing/2014/main" id="{F188978B-F711-4F12-881C-1B5B5069B4D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2" name="Text Box 97">
          <a:extLst>
            <a:ext uri="{FF2B5EF4-FFF2-40B4-BE49-F238E27FC236}">
              <a16:creationId xmlns:a16="http://schemas.microsoft.com/office/drawing/2014/main" id="{98422B25-24FE-416E-A8FB-3BC175090B8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3" name="Text Box 97">
          <a:extLst>
            <a:ext uri="{FF2B5EF4-FFF2-40B4-BE49-F238E27FC236}">
              <a16:creationId xmlns:a16="http://schemas.microsoft.com/office/drawing/2014/main" id="{7CB42775-0F02-4392-BAB5-FAD4BEABC40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4" name="Text Box 97">
          <a:extLst>
            <a:ext uri="{FF2B5EF4-FFF2-40B4-BE49-F238E27FC236}">
              <a16:creationId xmlns:a16="http://schemas.microsoft.com/office/drawing/2014/main" id="{74872038-08A6-49D4-9DB0-0406EE653E1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5" name="Text Box 97">
          <a:extLst>
            <a:ext uri="{FF2B5EF4-FFF2-40B4-BE49-F238E27FC236}">
              <a16:creationId xmlns:a16="http://schemas.microsoft.com/office/drawing/2014/main" id="{B3267BC0-F362-4807-9675-E514FBB1ACC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6" name="Text Box 97">
          <a:extLst>
            <a:ext uri="{FF2B5EF4-FFF2-40B4-BE49-F238E27FC236}">
              <a16:creationId xmlns:a16="http://schemas.microsoft.com/office/drawing/2014/main" id="{734B7EAD-368A-41F5-A7A2-761A2DD87BD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7" name="Text Box 6">
          <a:extLst>
            <a:ext uri="{FF2B5EF4-FFF2-40B4-BE49-F238E27FC236}">
              <a16:creationId xmlns:a16="http://schemas.microsoft.com/office/drawing/2014/main" id="{5CDF6CE9-6830-4775-8F0B-928ADB2CF0F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8" name="Text Box 97">
          <a:extLst>
            <a:ext uri="{FF2B5EF4-FFF2-40B4-BE49-F238E27FC236}">
              <a16:creationId xmlns:a16="http://schemas.microsoft.com/office/drawing/2014/main" id="{D29F841C-57AC-4BBB-86E3-5D69751C33D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799" name="Text Box 97">
          <a:extLst>
            <a:ext uri="{FF2B5EF4-FFF2-40B4-BE49-F238E27FC236}">
              <a16:creationId xmlns:a16="http://schemas.microsoft.com/office/drawing/2014/main" id="{53EBF76F-708F-4639-9366-116359F8036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0" name="Text Box 97">
          <a:extLst>
            <a:ext uri="{FF2B5EF4-FFF2-40B4-BE49-F238E27FC236}">
              <a16:creationId xmlns:a16="http://schemas.microsoft.com/office/drawing/2014/main" id="{25F0BE40-6468-4BF6-843D-5E50623CD57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1" name="Text Box 97">
          <a:extLst>
            <a:ext uri="{FF2B5EF4-FFF2-40B4-BE49-F238E27FC236}">
              <a16:creationId xmlns:a16="http://schemas.microsoft.com/office/drawing/2014/main" id="{2BB4987B-DA00-4344-9A1F-32764A1653E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2" name="Text Box 97">
          <a:extLst>
            <a:ext uri="{FF2B5EF4-FFF2-40B4-BE49-F238E27FC236}">
              <a16:creationId xmlns:a16="http://schemas.microsoft.com/office/drawing/2014/main" id="{DD6484B0-8AA1-45DB-9036-8D9F0AC9822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3" name="Text Box 6">
          <a:extLst>
            <a:ext uri="{FF2B5EF4-FFF2-40B4-BE49-F238E27FC236}">
              <a16:creationId xmlns:a16="http://schemas.microsoft.com/office/drawing/2014/main" id="{9E143B69-47D2-45D3-B821-20AC5C50676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4" name="Text Box 97">
          <a:extLst>
            <a:ext uri="{FF2B5EF4-FFF2-40B4-BE49-F238E27FC236}">
              <a16:creationId xmlns:a16="http://schemas.microsoft.com/office/drawing/2014/main" id="{9A4EE4E9-28A3-4926-8A7B-C3398EB9F73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5" name="Text Box 97">
          <a:extLst>
            <a:ext uri="{FF2B5EF4-FFF2-40B4-BE49-F238E27FC236}">
              <a16:creationId xmlns:a16="http://schemas.microsoft.com/office/drawing/2014/main" id="{1FF5DE90-6DB3-4CF7-B4D6-08BF7AFE220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6" name="Text Box 97">
          <a:extLst>
            <a:ext uri="{FF2B5EF4-FFF2-40B4-BE49-F238E27FC236}">
              <a16:creationId xmlns:a16="http://schemas.microsoft.com/office/drawing/2014/main" id="{AC1F35E9-7402-4908-B415-08F29197F55A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7" name="Text Box 97">
          <a:extLst>
            <a:ext uri="{FF2B5EF4-FFF2-40B4-BE49-F238E27FC236}">
              <a16:creationId xmlns:a16="http://schemas.microsoft.com/office/drawing/2014/main" id="{BD0EBEB5-35C7-42BC-8807-D99CD63F8BF3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8" name="Text Box 97">
          <a:extLst>
            <a:ext uri="{FF2B5EF4-FFF2-40B4-BE49-F238E27FC236}">
              <a16:creationId xmlns:a16="http://schemas.microsoft.com/office/drawing/2014/main" id="{3AFF584D-2768-4948-89B8-79631EDD763F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F608F9AE-936E-443D-BAD8-899627916E37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0" name="Text Box 97">
          <a:extLst>
            <a:ext uri="{FF2B5EF4-FFF2-40B4-BE49-F238E27FC236}">
              <a16:creationId xmlns:a16="http://schemas.microsoft.com/office/drawing/2014/main" id="{B7282A86-C37B-48AE-8778-EE42F4CF5F3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1" name="Text Box 97">
          <a:extLst>
            <a:ext uri="{FF2B5EF4-FFF2-40B4-BE49-F238E27FC236}">
              <a16:creationId xmlns:a16="http://schemas.microsoft.com/office/drawing/2014/main" id="{F45A2EDF-7021-48CD-9BB6-AFBD26DE49B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2" name="Text Box 97">
          <a:extLst>
            <a:ext uri="{FF2B5EF4-FFF2-40B4-BE49-F238E27FC236}">
              <a16:creationId xmlns:a16="http://schemas.microsoft.com/office/drawing/2014/main" id="{7CE9C395-4074-43D8-8978-F0EA1D623F35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3" name="Text Box 97">
          <a:extLst>
            <a:ext uri="{FF2B5EF4-FFF2-40B4-BE49-F238E27FC236}">
              <a16:creationId xmlns:a16="http://schemas.microsoft.com/office/drawing/2014/main" id="{FD3F6202-E6E2-4D47-9683-EE113BC347F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4" name="Text Box 97">
          <a:extLst>
            <a:ext uri="{FF2B5EF4-FFF2-40B4-BE49-F238E27FC236}">
              <a16:creationId xmlns:a16="http://schemas.microsoft.com/office/drawing/2014/main" id="{EA1B5368-33BF-44C0-A241-B48F42D163B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371844AF-041E-4C4E-85FE-550173416416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6" name="Text Box 97">
          <a:extLst>
            <a:ext uri="{FF2B5EF4-FFF2-40B4-BE49-F238E27FC236}">
              <a16:creationId xmlns:a16="http://schemas.microsoft.com/office/drawing/2014/main" id="{7AD1A59C-07F5-4300-9EE4-26431AAED31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7" name="Text Box 97">
          <a:extLst>
            <a:ext uri="{FF2B5EF4-FFF2-40B4-BE49-F238E27FC236}">
              <a16:creationId xmlns:a16="http://schemas.microsoft.com/office/drawing/2014/main" id="{D8458C30-B443-45F8-9D74-B56F6A22EEF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8" name="Text Box 97">
          <a:extLst>
            <a:ext uri="{FF2B5EF4-FFF2-40B4-BE49-F238E27FC236}">
              <a16:creationId xmlns:a16="http://schemas.microsoft.com/office/drawing/2014/main" id="{79622E69-5B92-4626-9C27-9E07C1FFAC3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19" name="Text Box 97">
          <a:extLst>
            <a:ext uri="{FF2B5EF4-FFF2-40B4-BE49-F238E27FC236}">
              <a16:creationId xmlns:a16="http://schemas.microsoft.com/office/drawing/2014/main" id="{CB742A11-0758-4E7A-8588-3B2AD9306781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0" name="Text Box 97">
          <a:extLst>
            <a:ext uri="{FF2B5EF4-FFF2-40B4-BE49-F238E27FC236}">
              <a16:creationId xmlns:a16="http://schemas.microsoft.com/office/drawing/2014/main" id="{C80DCCEA-51EC-412F-B6E4-8DBDA222ADE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id="{27520B86-FE40-4C4F-B636-A9C8304808A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2" name="Text Box 97">
          <a:extLst>
            <a:ext uri="{FF2B5EF4-FFF2-40B4-BE49-F238E27FC236}">
              <a16:creationId xmlns:a16="http://schemas.microsoft.com/office/drawing/2014/main" id="{511E5E4C-139F-461C-A743-94CAEE5799F6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3" name="Text Box 97">
          <a:extLst>
            <a:ext uri="{FF2B5EF4-FFF2-40B4-BE49-F238E27FC236}">
              <a16:creationId xmlns:a16="http://schemas.microsoft.com/office/drawing/2014/main" id="{1B0D7380-024D-4B78-89F7-E0726738FBF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4" name="Text Box 97">
          <a:extLst>
            <a:ext uri="{FF2B5EF4-FFF2-40B4-BE49-F238E27FC236}">
              <a16:creationId xmlns:a16="http://schemas.microsoft.com/office/drawing/2014/main" id="{9DDD4547-66E5-424D-95F9-103AE2CB6B3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5" name="Text Box 97">
          <a:extLst>
            <a:ext uri="{FF2B5EF4-FFF2-40B4-BE49-F238E27FC236}">
              <a16:creationId xmlns:a16="http://schemas.microsoft.com/office/drawing/2014/main" id="{7CDBD71C-D5A7-4B8A-90DA-FD6D4333F6E4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6" name="Text Box 97">
          <a:extLst>
            <a:ext uri="{FF2B5EF4-FFF2-40B4-BE49-F238E27FC236}">
              <a16:creationId xmlns:a16="http://schemas.microsoft.com/office/drawing/2014/main" id="{24116596-221D-4D38-9550-D7B898BA21E0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AD016130-4165-4639-9766-FAACB71E2AA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8" name="Text Box 97">
          <a:extLst>
            <a:ext uri="{FF2B5EF4-FFF2-40B4-BE49-F238E27FC236}">
              <a16:creationId xmlns:a16="http://schemas.microsoft.com/office/drawing/2014/main" id="{A66F7503-2780-47B3-8CB1-2F1AB0059528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29" name="Text Box 97">
          <a:extLst>
            <a:ext uri="{FF2B5EF4-FFF2-40B4-BE49-F238E27FC236}">
              <a16:creationId xmlns:a16="http://schemas.microsoft.com/office/drawing/2014/main" id="{24CDC8BC-0AA3-4DC7-9E87-F3154950D4DD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30" name="Text Box 97">
          <a:extLst>
            <a:ext uri="{FF2B5EF4-FFF2-40B4-BE49-F238E27FC236}">
              <a16:creationId xmlns:a16="http://schemas.microsoft.com/office/drawing/2014/main" id="{3F8FCAB5-2891-47FB-B94B-72F69F874222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31" name="Text Box 97">
          <a:extLst>
            <a:ext uri="{FF2B5EF4-FFF2-40B4-BE49-F238E27FC236}">
              <a16:creationId xmlns:a16="http://schemas.microsoft.com/office/drawing/2014/main" id="{2B008058-B614-4E0F-B179-3D6D4D2E658C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32" name="Text Box 97">
          <a:extLst>
            <a:ext uri="{FF2B5EF4-FFF2-40B4-BE49-F238E27FC236}">
              <a16:creationId xmlns:a16="http://schemas.microsoft.com/office/drawing/2014/main" id="{29B786F6-060F-4453-8CF9-BDED823728F9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487680</xdr:colOff>
      <xdr:row>124</xdr:row>
      <xdr:rowOff>0</xdr:rowOff>
    </xdr:from>
    <xdr:ext cx="18531" cy="274017"/>
    <xdr:sp macro="" textlink="">
      <xdr:nvSpPr>
        <xdr:cNvPr id="833" name="Text Box 6">
          <a:extLst>
            <a:ext uri="{FF2B5EF4-FFF2-40B4-BE49-F238E27FC236}">
              <a16:creationId xmlns:a16="http://schemas.microsoft.com/office/drawing/2014/main" id="{066DFD50-9944-4EF3-AFA6-ED47C4EF6D06}"/>
            </a:ext>
          </a:extLst>
        </xdr:cNvPr>
        <xdr:cNvSpPr txBox="1">
          <a:spLocks noChangeArrowheads="1"/>
        </xdr:cNvSpPr>
      </xdr:nvSpPr>
      <xdr:spPr bwMode="auto">
        <a:xfrm>
          <a:off x="487680" y="61882020"/>
          <a:ext cx="18531" cy="27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14998" cy="154258"/>
    <xdr:sp macro="" textlink="">
      <xdr:nvSpPr>
        <xdr:cNvPr id="834" name="Text Box 1210">
          <a:extLst>
            <a:ext uri="{FF2B5EF4-FFF2-40B4-BE49-F238E27FC236}">
              <a16:creationId xmlns:a16="http://schemas.microsoft.com/office/drawing/2014/main" id="{EA2DDE2E-9749-4A2F-96D5-8FD73C0467D6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14998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93417" cy="45719"/>
    <xdr:sp macro="" textlink="">
      <xdr:nvSpPr>
        <xdr:cNvPr id="835" name="Text Box 1210">
          <a:extLst>
            <a:ext uri="{FF2B5EF4-FFF2-40B4-BE49-F238E27FC236}">
              <a16:creationId xmlns:a16="http://schemas.microsoft.com/office/drawing/2014/main" id="{DFF04C25-C2FF-4131-8E99-2A94F454C25B}"/>
            </a:ext>
          </a:extLst>
        </xdr:cNvPr>
        <xdr:cNvSpPr txBox="1">
          <a:spLocks noChangeArrowheads="1"/>
        </xdr:cNvSpPr>
      </xdr:nvSpPr>
      <xdr:spPr bwMode="auto">
        <a:xfrm flipH="1">
          <a:off x="9364980" y="60624720"/>
          <a:ext cx="93417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69444" cy="157570"/>
    <xdr:sp macro="" textlink="">
      <xdr:nvSpPr>
        <xdr:cNvPr id="836" name="Text Box 1210">
          <a:extLst>
            <a:ext uri="{FF2B5EF4-FFF2-40B4-BE49-F238E27FC236}">
              <a16:creationId xmlns:a16="http://schemas.microsoft.com/office/drawing/2014/main" id="{464B4F85-97C2-40F2-8D33-331860890A00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69444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3712" cy="177343"/>
    <xdr:sp macro="" textlink="">
      <xdr:nvSpPr>
        <xdr:cNvPr id="837" name="Text Box 1210">
          <a:extLst>
            <a:ext uri="{FF2B5EF4-FFF2-40B4-BE49-F238E27FC236}">
              <a16:creationId xmlns:a16="http://schemas.microsoft.com/office/drawing/2014/main" id="{B94616D8-63AF-439D-A2B2-23A06025DB2C}"/>
            </a:ext>
          </a:extLst>
        </xdr:cNvPr>
        <xdr:cNvSpPr txBox="1">
          <a:spLocks noChangeArrowheads="1"/>
        </xdr:cNvSpPr>
      </xdr:nvSpPr>
      <xdr:spPr bwMode="auto">
        <a:xfrm>
          <a:off x="9364980" y="60624720"/>
          <a:ext cx="183712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982980</xdr:colOff>
      <xdr:row>83</xdr:row>
      <xdr:rowOff>143194</xdr:rowOff>
    </xdr:from>
    <xdr:ext cx="152400" cy="146366"/>
    <xdr:sp macro="" textlink="">
      <xdr:nvSpPr>
        <xdr:cNvPr id="838" name="Text Box 1210">
          <a:extLst>
            <a:ext uri="{FF2B5EF4-FFF2-40B4-BE49-F238E27FC236}">
              <a16:creationId xmlns:a16="http://schemas.microsoft.com/office/drawing/2014/main" id="{4345F57A-05B0-4ED6-8FFB-AB0CF47D2C48}"/>
            </a:ext>
          </a:extLst>
        </xdr:cNvPr>
        <xdr:cNvSpPr txBox="1">
          <a:spLocks noChangeArrowheads="1"/>
        </xdr:cNvSpPr>
      </xdr:nvSpPr>
      <xdr:spPr bwMode="auto">
        <a:xfrm>
          <a:off x="8686800" y="41115934"/>
          <a:ext cx="152400" cy="14636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1039495</xdr:colOff>
      <xdr:row>84</xdr:row>
      <xdr:rowOff>409122</xdr:rowOff>
    </xdr:from>
    <xdr:ext cx="150771" cy="110489"/>
    <xdr:sp macro="" textlink="">
      <xdr:nvSpPr>
        <xdr:cNvPr id="839" name="Text Box 1210">
          <a:extLst>
            <a:ext uri="{FF2B5EF4-FFF2-40B4-BE49-F238E27FC236}">
              <a16:creationId xmlns:a16="http://schemas.microsoft.com/office/drawing/2014/main" id="{7BBF9504-010D-4431-8697-DDB3F674C19B}"/>
            </a:ext>
          </a:extLst>
        </xdr:cNvPr>
        <xdr:cNvSpPr txBox="1">
          <a:spLocks noChangeArrowheads="1"/>
        </xdr:cNvSpPr>
      </xdr:nvSpPr>
      <xdr:spPr bwMode="auto">
        <a:xfrm>
          <a:off x="8740775" y="42938882"/>
          <a:ext cx="150771" cy="11048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1016635</xdr:colOff>
      <xdr:row>87</xdr:row>
      <xdr:rowOff>96520</xdr:rowOff>
    </xdr:from>
    <xdr:ext cx="168852" cy="114300"/>
    <xdr:sp macro="" textlink="">
      <xdr:nvSpPr>
        <xdr:cNvPr id="840" name="Text Box 1210">
          <a:extLst>
            <a:ext uri="{FF2B5EF4-FFF2-40B4-BE49-F238E27FC236}">
              <a16:creationId xmlns:a16="http://schemas.microsoft.com/office/drawing/2014/main" id="{B7F232BD-E5FA-4C36-9788-89EEF3D83DC1}"/>
            </a:ext>
          </a:extLst>
        </xdr:cNvPr>
        <xdr:cNvSpPr txBox="1">
          <a:spLocks noChangeArrowheads="1"/>
        </xdr:cNvSpPr>
      </xdr:nvSpPr>
      <xdr:spPr bwMode="auto">
        <a:xfrm>
          <a:off x="8057515" y="43766740"/>
          <a:ext cx="168852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oneCellAnchor>
  <xdr:oneCellAnchor>
    <xdr:from>
      <xdr:col>4</xdr:col>
      <xdr:colOff>1012825</xdr:colOff>
      <xdr:row>89</xdr:row>
      <xdr:rowOff>46990</xdr:rowOff>
    </xdr:from>
    <xdr:ext cx="84455" cy="217170"/>
    <xdr:sp macro="" textlink="">
      <xdr:nvSpPr>
        <xdr:cNvPr id="841" name="Text Box 1210">
          <a:extLst>
            <a:ext uri="{FF2B5EF4-FFF2-40B4-BE49-F238E27FC236}">
              <a16:creationId xmlns:a16="http://schemas.microsoft.com/office/drawing/2014/main" id="{C4BC7623-F3C9-4867-9EE4-9A58819DCCD5}"/>
            </a:ext>
          </a:extLst>
        </xdr:cNvPr>
        <xdr:cNvSpPr txBox="1">
          <a:spLocks noChangeArrowheads="1"/>
        </xdr:cNvSpPr>
      </xdr:nvSpPr>
      <xdr:spPr bwMode="auto">
        <a:xfrm>
          <a:off x="8053705" y="44837350"/>
          <a:ext cx="84455" cy="2171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1026795</xdr:colOff>
      <xdr:row>91</xdr:row>
      <xdr:rowOff>144145</xdr:rowOff>
    </xdr:from>
    <xdr:ext cx="167695" cy="112542"/>
    <xdr:sp macro="" textlink="">
      <xdr:nvSpPr>
        <xdr:cNvPr id="842" name="Text Box 1210">
          <a:extLst>
            <a:ext uri="{FF2B5EF4-FFF2-40B4-BE49-F238E27FC236}">
              <a16:creationId xmlns:a16="http://schemas.microsoft.com/office/drawing/2014/main" id="{6A3BF11E-3D20-45D3-997C-58392F2692AC}"/>
            </a:ext>
          </a:extLst>
        </xdr:cNvPr>
        <xdr:cNvSpPr txBox="1">
          <a:spLocks noChangeArrowheads="1"/>
        </xdr:cNvSpPr>
      </xdr:nvSpPr>
      <xdr:spPr bwMode="auto">
        <a:xfrm>
          <a:off x="8067675" y="45909865"/>
          <a:ext cx="167695" cy="11254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1057275</xdr:colOff>
      <xdr:row>17</xdr:row>
      <xdr:rowOff>395</xdr:rowOff>
    </xdr:from>
    <xdr:ext cx="183501" cy="147711"/>
    <xdr:sp macro="" textlink="">
      <xdr:nvSpPr>
        <xdr:cNvPr id="843" name="Text Box 1210">
          <a:extLst>
            <a:ext uri="{FF2B5EF4-FFF2-40B4-BE49-F238E27FC236}">
              <a16:creationId xmlns:a16="http://schemas.microsoft.com/office/drawing/2014/main" id="{19F1284B-7949-4C46-8AB9-CED1921DBE3C}"/>
            </a:ext>
          </a:extLst>
        </xdr:cNvPr>
        <xdr:cNvSpPr txBox="1">
          <a:spLocks noChangeArrowheads="1"/>
        </xdr:cNvSpPr>
      </xdr:nvSpPr>
      <xdr:spPr bwMode="auto">
        <a:xfrm flipV="1">
          <a:off x="6863715" y="7155575"/>
          <a:ext cx="183501" cy="14771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1026874</xdr:colOff>
      <xdr:row>17</xdr:row>
      <xdr:rowOff>51832</xdr:rowOff>
    </xdr:from>
    <xdr:ext cx="100252" cy="130731"/>
    <xdr:sp macro="" textlink="">
      <xdr:nvSpPr>
        <xdr:cNvPr id="844" name="Text Box 1210">
          <a:extLst>
            <a:ext uri="{FF2B5EF4-FFF2-40B4-BE49-F238E27FC236}">
              <a16:creationId xmlns:a16="http://schemas.microsoft.com/office/drawing/2014/main" id="{9116BE5D-7916-4265-9E82-0A563C2586B7}"/>
            </a:ext>
          </a:extLst>
        </xdr:cNvPr>
        <xdr:cNvSpPr txBox="1">
          <a:spLocks noChangeArrowheads="1"/>
        </xdr:cNvSpPr>
      </xdr:nvSpPr>
      <xdr:spPr bwMode="auto">
        <a:xfrm>
          <a:off x="11626294" y="7207012"/>
          <a:ext cx="100252" cy="1307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oneCellAnchor>
  <xdr:oneCellAnchor>
    <xdr:from>
      <xdr:col>7</xdr:col>
      <xdr:colOff>1036798</xdr:colOff>
      <xdr:row>79</xdr:row>
      <xdr:rowOff>36671</xdr:rowOff>
    </xdr:from>
    <xdr:ext cx="90328" cy="122079"/>
    <xdr:sp macro="" textlink="">
      <xdr:nvSpPr>
        <xdr:cNvPr id="845" name="Text Box 1210">
          <a:extLst>
            <a:ext uri="{FF2B5EF4-FFF2-40B4-BE49-F238E27FC236}">
              <a16:creationId xmlns:a16="http://schemas.microsoft.com/office/drawing/2014/main" id="{BC4DA086-02E1-49A3-92A2-C3AB34B713C8}"/>
            </a:ext>
          </a:extLst>
        </xdr:cNvPr>
        <xdr:cNvSpPr txBox="1">
          <a:spLocks noChangeArrowheads="1"/>
        </xdr:cNvSpPr>
      </xdr:nvSpPr>
      <xdr:spPr bwMode="auto">
        <a:xfrm>
          <a:off x="11636218" y="39912131"/>
          <a:ext cx="90328" cy="1220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990282</xdr:colOff>
      <xdr:row>87</xdr:row>
      <xdr:rowOff>136922</xdr:rowOff>
    </xdr:from>
    <xdr:ext cx="112368" cy="200740"/>
    <xdr:sp macro="" textlink="">
      <xdr:nvSpPr>
        <xdr:cNvPr id="846" name="Text Box 1210">
          <a:extLst>
            <a:ext uri="{FF2B5EF4-FFF2-40B4-BE49-F238E27FC236}">
              <a16:creationId xmlns:a16="http://schemas.microsoft.com/office/drawing/2014/main" id="{3F04E2D5-3E90-4579-9A44-FB1159351784}"/>
            </a:ext>
          </a:extLst>
        </xdr:cNvPr>
        <xdr:cNvSpPr txBox="1">
          <a:spLocks noChangeArrowheads="1"/>
        </xdr:cNvSpPr>
      </xdr:nvSpPr>
      <xdr:spPr bwMode="auto">
        <a:xfrm>
          <a:off x="11589702" y="43807142"/>
          <a:ext cx="112368" cy="20074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1018859</xdr:colOff>
      <xdr:row>83</xdr:row>
      <xdr:rowOff>140572</xdr:rowOff>
    </xdr:from>
    <xdr:ext cx="92392" cy="137241"/>
    <xdr:sp macro="" textlink="">
      <xdr:nvSpPr>
        <xdr:cNvPr id="847" name="Text Box 1210">
          <a:extLst>
            <a:ext uri="{FF2B5EF4-FFF2-40B4-BE49-F238E27FC236}">
              <a16:creationId xmlns:a16="http://schemas.microsoft.com/office/drawing/2014/main" id="{8B183BCC-0FD6-4B20-84D0-C2AB4813E6D5}"/>
            </a:ext>
          </a:extLst>
        </xdr:cNvPr>
        <xdr:cNvSpPr txBox="1">
          <a:spLocks noChangeArrowheads="1"/>
        </xdr:cNvSpPr>
      </xdr:nvSpPr>
      <xdr:spPr bwMode="auto">
        <a:xfrm>
          <a:off x="11618279" y="42195352"/>
          <a:ext cx="92392" cy="13724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992188</xdr:colOff>
      <xdr:row>84</xdr:row>
      <xdr:rowOff>406400</xdr:rowOff>
    </xdr:from>
    <xdr:ext cx="155892" cy="121920"/>
    <xdr:sp macro="" textlink="">
      <xdr:nvSpPr>
        <xdr:cNvPr id="848" name="Text Box 1210">
          <a:extLst>
            <a:ext uri="{FF2B5EF4-FFF2-40B4-BE49-F238E27FC236}">
              <a16:creationId xmlns:a16="http://schemas.microsoft.com/office/drawing/2014/main" id="{70A03876-B39C-4C43-8569-B41D8DCA12D8}"/>
            </a:ext>
          </a:extLst>
        </xdr:cNvPr>
        <xdr:cNvSpPr txBox="1">
          <a:spLocks noChangeArrowheads="1"/>
        </xdr:cNvSpPr>
      </xdr:nvSpPr>
      <xdr:spPr bwMode="auto">
        <a:xfrm>
          <a:off x="12391708" y="42936160"/>
          <a:ext cx="155892" cy="12192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1002349</xdr:colOff>
      <xdr:row>89</xdr:row>
      <xdr:rowOff>121443</xdr:rowOff>
    </xdr:from>
    <xdr:ext cx="155891" cy="122397"/>
    <xdr:sp macro="" textlink="">
      <xdr:nvSpPr>
        <xdr:cNvPr id="849" name="Text Box 1210">
          <a:extLst>
            <a:ext uri="{FF2B5EF4-FFF2-40B4-BE49-F238E27FC236}">
              <a16:creationId xmlns:a16="http://schemas.microsoft.com/office/drawing/2014/main" id="{43B18D22-C8DB-438A-8747-ABEC9924FBA5}"/>
            </a:ext>
          </a:extLst>
        </xdr:cNvPr>
        <xdr:cNvSpPr txBox="1">
          <a:spLocks noChangeArrowheads="1"/>
        </xdr:cNvSpPr>
      </xdr:nvSpPr>
      <xdr:spPr bwMode="auto">
        <a:xfrm>
          <a:off x="11601769" y="44911803"/>
          <a:ext cx="155891" cy="12239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1021717</xdr:colOff>
      <xdr:row>91</xdr:row>
      <xdr:rowOff>122395</xdr:rowOff>
    </xdr:from>
    <xdr:ext cx="75563" cy="151925"/>
    <xdr:sp macro="" textlink="">
      <xdr:nvSpPr>
        <xdr:cNvPr id="850" name="Text Box 1210">
          <a:extLst>
            <a:ext uri="{FF2B5EF4-FFF2-40B4-BE49-F238E27FC236}">
              <a16:creationId xmlns:a16="http://schemas.microsoft.com/office/drawing/2014/main" id="{0EE2094B-5DFB-4C08-AB70-71DAE7FF641C}"/>
            </a:ext>
          </a:extLst>
        </xdr:cNvPr>
        <xdr:cNvSpPr txBox="1">
          <a:spLocks noChangeArrowheads="1"/>
        </xdr:cNvSpPr>
      </xdr:nvSpPr>
      <xdr:spPr bwMode="auto">
        <a:xfrm>
          <a:off x="11621137" y="45888115"/>
          <a:ext cx="75563" cy="15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1021160</xdr:colOff>
      <xdr:row>119</xdr:row>
      <xdr:rowOff>46989</xdr:rowOff>
    </xdr:from>
    <xdr:ext cx="105966" cy="159386"/>
    <xdr:sp macro="" textlink="">
      <xdr:nvSpPr>
        <xdr:cNvPr id="851" name="Text Box 1210">
          <a:extLst>
            <a:ext uri="{FF2B5EF4-FFF2-40B4-BE49-F238E27FC236}">
              <a16:creationId xmlns:a16="http://schemas.microsoft.com/office/drawing/2014/main" id="{D83041CD-7CE3-4E85-9696-7E2A28C77B14}"/>
            </a:ext>
          </a:extLst>
        </xdr:cNvPr>
        <xdr:cNvSpPr txBox="1">
          <a:spLocks noChangeArrowheads="1"/>
        </xdr:cNvSpPr>
      </xdr:nvSpPr>
      <xdr:spPr bwMode="auto">
        <a:xfrm>
          <a:off x="11620580" y="59932569"/>
          <a:ext cx="105966" cy="1593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58115" cy="154258"/>
    <xdr:sp macro="" textlink="">
      <xdr:nvSpPr>
        <xdr:cNvPr id="852" name="Text Box 1210">
          <a:extLst>
            <a:ext uri="{FF2B5EF4-FFF2-40B4-BE49-F238E27FC236}">
              <a16:creationId xmlns:a16="http://schemas.microsoft.com/office/drawing/2014/main" id="{1430F2CC-DDDE-4BED-81BC-B22B1038F532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58115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12713" cy="45719"/>
    <xdr:sp macro="" textlink="">
      <xdr:nvSpPr>
        <xdr:cNvPr id="853" name="Text Box 1210">
          <a:extLst>
            <a:ext uri="{FF2B5EF4-FFF2-40B4-BE49-F238E27FC236}">
              <a16:creationId xmlns:a16="http://schemas.microsoft.com/office/drawing/2014/main" id="{44C52C5D-BED7-4270-B5D8-4B97755ABE9A}"/>
            </a:ext>
          </a:extLst>
        </xdr:cNvPr>
        <xdr:cNvSpPr txBox="1">
          <a:spLocks noChangeArrowheads="1"/>
        </xdr:cNvSpPr>
      </xdr:nvSpPr>
      <xdr:spPr bwMode="auto">
        <a:xfrm flipH="1">
          <a:off x="11795760" y="60624720"/>
          <a:ext cx="112713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93567" cy="157570"/>
    <xdr:sp macro="" textlink="">
      <xdr:nvSpPr>
        <xdr:cNvPr id="854" name="Text Box 1210">
          <a:extLst>
            <a:ext uri="{FF2B5EF4-FFF2-40B4-BE49-F238E27FC236}">
              <a16:creationId xmlns:a16="http://schemas.microsoft.com/office/drawing/2014/main" id="{1084DDF0-725C-4F99-AC51-B9A397A6C311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93567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93566" cy="177343"/>
    <xdr:sp macro="" textlink="">
      <xdr:nvSpPr>
        <xdr:cNvPr id="855" name="Text Box 1210">
          <a:extLst>
            <a:ext uri="{FF2B5EF4-FFF2-40B4-BE49-F238E27FC236}">
              <a16:creationId xmlns:a16="http://schemas.microsoft.com/office/drawing/2014/main" id="{79F6F38C-05E5-4EC1-80F5-D52F45A45CE3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93566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32367" cy="154258"/>
    <xdr:sp macro="" textlink="">
      <xdr:nvSpPr>
        <xdr:cNvPr id="856" name="Text Box 1210">
          <a:extLst>
            <a:ext uri="{FF2B5EF4-FFF2-40B4-BE49-F238E27FC236}">
              <a16:creationId xmlns:a16="http://schemas.microsoft.com/office/drawing/2014/main" id="{946FE3EA-DF2C-44A9-93A2-1482A5CB0380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32367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93417" cy="45719"/>
    <xdr:sp macro="" textlink="">
      <xdr:nvSpPr>
        <xdr:cNvPr id="857" name="Text Box 1210">
          <a:extLst>
            <a:ext uri="{FF2B5EF4-FFF2-40B4-BE49-F238E27FC236}">
              <a16:creationId xmlns:a16="http://schemas.microsoft.com/office/drawing/2014/main" id="{4797BE99-B925-4B8D-BC06-8E187A3AB54E}"/>
            </a:ext>
          </a:extLst>
        </xdr:cNvPr>
        <xdr:cNvSpPr txBox="1">
          <a:spLocks noChangeArrowheads="1"/>
        </xdr:cNvSpPr>
      </xdr:nvSpPr>
      <xdr:spPr bwMode="auto">
        <a:xfrm flipH="1">
          <a:off x="11795760" y="60624720"/>
          <a:ext cx="93417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77146" cy="157570"/>
    <xdr:sp macro="" textlink="">
      <xdr:nvSpPr>
        <xdr:cNvPr id="858" name="Text Box 1210">
          <a:extLst>
            <a:ext uri="{FF2B5EF4-FFF2-40B4-BE49-F238E27FC236}">
              <a16:creationId xmlns:a16="http://schemas.microsoft.com/office/drawing/2014/main" id="{50FA5FF8-0304-4DA6-92B0-A1887D6AE9EF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77146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201116" cy="177343"/>
    <xdr:sp macro="" textlink="">
      <xdr:nvSpPr>
        <xdr:cNvPr id="859" name="Text Box 1210">
          <a:extLst>
            <a:ext uri="{FF2B5EF4-FFF2-40B4-BE49-F238E27FC236}">
              <a16:creationId xmlns:a16="http://schemas.microsoft.com/office/drawing/2014/main" id="{86E55FB0-9130-4C82-9347-F9BA1078AA88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201116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58115" cy="154258"/>
    <xdr:sp macro="" textlink="">
      <xdr:nvSpPr>
        <xdr:cNvPr id="860" name="Text Box 1210">
          <a:extLst>
            <a:ext uri="{FF2B5EF4-FFF2-40B4-BE49-F238E27FC236}">
              <a16:creationId xmlns:a16="http://schemas.microsoft.com/office/drawing/2014/main" id="{5707F28B-4217-4C39-8FBA-11DD7747EFE4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58115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12713" cy="45719"/>
    <xdr:sp macro="" textlink="">
      <xdr:nvSpPr>
        <xdr:cNvPr id="861" name="Text Box 1210">
          <a:extLst>
            <a:ext uri="{FF2B5EF4-FFF2-40B4-BE49-F238E27FC236}">
              <a16:creationId xmlns:a16="http://schemas.microsoft.com/office/drawing/2014/main" id="{660706F2-68F9-4D59-AF8C-E6A1736F88D2}"/>
            </a:ext>
          </a:extLst>
        </xdr:cNvPr>
        <xdr:cNvSpPr txBox="1">
          <a:spLocks noChangeArrowheads="1"/>
        </xdr:cNvSpPr>
      </xdr:nvSpPr>
      <xdr:spPr bwMode="auto">
        <a:xfrm flipH="1">
          <a:off x="11795760" y="60624720"/>
          <a:ext cx="112713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93567" cy="157570"/>
    <xdr:sp macro="" textlink="">
      <xdr:nvSpPr>
        <xdr:cNvPr id="862" name="Text Box 1210">
          <a:extLst>
            <a:ext uri="{FF2B5EF4-FFF2-40B4-BE49-F238E27FC236}">
              <a16:creationId xmlns:a16="http://schemas.microsoft.com/office/drawing/2014/main" id="{91474DC0-1A98-4A68-B536-2EE36B826E53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93567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93566" cy="177343"/>
    <xdr:sp macro="" textlink="">
      <xdr:nvSpPr>
        <xdr:cNvPr id="863" name="Text Box 1210">
          <a:extLst>
            <a:ext uri="{FF2B5EF4-FFF2-40B4-BE49-F238E27FC236}">
              <a16:creationId xmlns:a16="http://schemas.microsoft.com/office/drawing/2014/main" id="{B3DA53BB-6AD5-4ED9-BD74-8926B30EDF9C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93566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32367" cy="154258"/>
    <xdr:sp macro="" textlink="">
      <xdr:nvSpPr>
        <xdr:cNvPr id="864" name="Text Box 1210">
          <a:extLst>
            <a:ext uri="{FF2B5EF4-FFF2-40B4-BE49-F238E27FC236}">
              <a16:creationId xmlns:a16="http://schemas.microsoft.com/office/drawing/2014/main" id="{7B2378A6-528E-493A-89EE-3CA08DC91C44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32367" cy="15425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93417" cy="45719"/>
    <xdr:sp macro="" textlink="">
      <xdr:nvSpPr>
        <xdr:cNvPr id="865" name="Text Box 1210">
          <a:extLst>
            <a:ext uri="{FF2B5EF4-FFF2-40B4-BE49-F238E27FC236}">
              <a16:creationId xmlns:a16="http://schemas.microsoft.com/office/drawing/2014/main" id="{B76B97C2-2247-414A-A8A8-C5A4587B1C46}"/>
            </a:ext>
          </a:extLst>
        </xdr:cNvPr>
        <xdr:cNvSpPr txBox="1">
          <a:spLocks noChangeArrowheads="1"/>
        </xdr:cNvSpPr>
      </xdr:nvSpPr>
      <xdr:spPr bwMode="auto">
        <a:xfrm flipH="1">
          <a:off x="11795760" y="60624720"/>
          <a:ext cx="93417" cy="457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177146" cy="157570"/>
    <xdr:sp macro="" textlink="">
      <xdr:nvSpPr>
        <xdr:cNvPr id="866" name="Text Box 1210">
          <a:extLst>
            <a:ext uri="{FF2B5EF4-FFF2-40B4-BE49-F238E27FC236}">
              <a16:creationId xmlns:a16="http://schemas.microsoft.com/office/drawing/2014/main" id="{933CB19A-0CF4-4CF5-B4E1-7D0F5AA03A0F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177146" cy="15757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121</xdr:row>
      <xdr:rowOff>0</xdr:rowOff>
    </xdr:from>
    <xdr:ext cx="201116" cy="177343"/>
    <xdr:sp macro="" textlink="">
      <xdr:nvSpPr>
        <xdr:cNvPr id="867" name="Text Box 1210">
          <a:extLst>
            <a:ext uri="{FF2B5EF4-FFF2-40B4-BE49-F238E27FC236}">
              <a16:creationId xmlns:a16="http://schemas.microsoft.com/office/drawing/2014/main" id="{B7D5DE10-4CB7-498C-A8A0-03EAD80D4B82}"/>
            </a:ext>
          </a:extLst>
        </xdr:cNvPr>
        <xdr:cNvSpPr txBox="1">
          <a:spLocks noChangeArrowheads="1"/>
        </xdr:cNvSpPr>
      </xdr:nvSpPr>
      <xdr:spPr bwMode="auto">
        <a:xfrm>
          <a:off x="11795760" y="60624720"/>
          <a:ext cx="201116" cy="1773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159605" cy="186418"/>
    <xdr:sp macro="" textlink="">
      <xdr:nvSpPr>
        <xdr:cNvPr id="868" name="Text Box 1210">
          <a:extLst>
            <a:ext uri="{FF2B5EF4-FFF2-40B4-BE49-F238E27FC236}">
              <a16:creationId xmlns:a16="http://schemas.microsoft.com/office/drawing/2014/main" id="{75E968E1-4EEF-4191-AC27-8CA62447841C}"/>
            </a:ext>
          </a:extLst>
        </xdr:cNvPr>
        <xdr:cNvSpPr txBox="1">
          <a:spLocks noChangeArrowheads="1"/>
        </xdr:cNvSpPr>
      </xdr:nvSpPr>
      <xdr:spPr bwMode="auto">
        <a:xfrm>
          <a:off x="10599420" y="47983140"/>
          <a:ext cx="159605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172791" cy="186418"/>
    <xdr:sp macro="" textlink="">
      <xdr:nvSpPr>
        <xdr:cNvPr id="869" name="Text Box 1210">
          <a:extLst>
            <a:ext uri="{FF2B5EF4-FFF2-40B4-BE49-F238E27FC236}">
              <a16:creationId xmlns:a16="http://schemas.microsoft.com/office/drawing/2014/main" id="{951FCEDD-36CA-49DD-837E-F4CAAD5784DC}"/>
            </a:ext>
          </a:extLst>
        </xdr:cNvPr>
        <xdr:cNvSpPr txBox="1">
          <a:spLocks noChangeArrowheads="1"/>
        </xdr:cNvSpPr>
      </xdr:nvSpPr>
      <xdr:spPr bwMode="auto">
        <a:xfrm>
          <a:off x="10599420" y="47983140"/>
          <a:ext cx="172791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171492" cy="186418"/>
    <xdr:sp macro="" textlink="">
      <xdr:nvSpPr>
        <xdr:cNvPr id="870" name="Text Box 1210">
          <a:extLst>
            <a:ext uri="{FF2B5EF4-FFF2-40B4-BE49-F238E27FC236}">
              <a16:creationId xmlns:a16="http://schemas.microsoft.com/office/drawing/2014/main" id="{7F7915EC-CF63-43A1-91DB-6E6CD86F0F65}"/>
            </a:ext>
          </a:extLst>
        </xdr:cNvPr>
        <xdr:cNvSpPr txBox="1">
          <a:spLocks noChangeArrowheads="1"/>
        </xdr:cNvSpPr>
      </xdr:nvSpPr>
      <xdr:spPr bwMode="auto">
        <a:xfrm>
          <a:off x="10599420" y="47983140"/>
          <a:ext cx="171492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180432" cy="186418"/>
    <xdr:sp macro="" textlink="">
      <xdr:nvSpPr>
        <xdr:cNvPr id="871" name="Text Box 1210">
          <a:extLst>
            <a:ext uri="{FF2B5EF4-FFF2-40B4-BE49-F238E27FC236}">
              <a16:creationId xmlns:a16="http://schemas.microsoft.com/office/drawing/2014/main" id="{A97C5A21-2FD3-4244-9EDA-72F0572133A5}"/>
            </a:ext>
          </a:extLst>
        </xdr:cNvPr>
        <xdr:cNvSpPr txBox="1">
          <a:spLocks noChangeArrowheads="1"/>
        </xdr:cNvSpPr>
      </xdr:nvSpPr>
      <xdr:spPr bwMode="auto">
        <a:xfrm>
          <a:off x="10599420" y="47983140"/>
          <a:ext cx="180432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61505" cy="186418"/>
    <xdr:sp macro="" textlink="">
      <xdr:nvSpPr>
        <xdr:cNvPr id="872" name="Text Box 1210">
          <a:extLst>
            <a:ext uri="{FF2B5EF4-FFF2-40B4-BE49-F238E27FC236}">
              <a16:creationId xmlns:a16="http://schemas.microsoft.com/office/drawing/2014/main" id="{4A151781-E01B-4191-8E27-08D43EE3CE40}"/>
            </a:ext>
          </a:extLst>
        </xdr:cNvPr>
        <xdr:cNvSpPr txBox="1">
          <a:spLocks noChangeArrowheads="1"/>
        </xdr:cNvSpPr>
      </xdr:nvSpPr>
      <xdr:spPr bwMode="auto">
        <a:xfrm>
          <a:off x="11795760" y="47983140"/>
          <a:ext cx="161505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72791" cy="186418"/>
    <xdr:sp macro="" textlink="">
      <xdr:nvSpPr>
        <xdr:cNvPr id="873" name="Text Box 1210">
          <a:extLst>
            <a:ext uri="{FF2B5EF4-FFF2-40B4-BE49-F238E27FC236}">
              <a16:creationId xmlns:a16="http://schemas.microsoft.com/office/drawing/2014/main" id="{309493D3-7438-4547-8977-4DAFDE35CC69}"/>
            </a:ext>
          </a:extLst>
        </xdr:cNvPr>
        <xdr:cNvSpPr txBox="1">
          <a:spLocks noChangeArrowheads="1"/>
        </xdr:cNvSpPr>
      </xdr:nvSpPr>
      <xdr:spPr bwMode="auto">
        <a:xfrm>
          <a:off x="11795760" y="47983140"/>
          <a:ext cx="172791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71492" cy="186418"/>
    <xdr:sp macro="" textlink="">
      <xdr:nvSpPr>
        <xdr:cNvPr id="874" name="Text Box 1210">
          <a:extLst>
            <a:ext uri="{FF2B5EF4-FFF2-40B4-BE49-F238E27FC236}">
              <a16:creationId xmlns:a16="http://schemas.microsoft.com/office/drawing/2014/main" id="{E815E611-9F6D-469B-8412-CCF481174408}"/>
            </a:ext>
          </a:extLst>
        </xdr:cNvPr>
        <xdr:cNvSpPr txBox="1">
          <a:spLocks noChangeArrowheads="1"/>
        </xdr:cNvSpPr>
      </xdr:nvSpPr>
      <xdr:spPr bwMode="auto">
        <a:xfrm>
          <a:off x="11795760" y="47983140"/>
          <a:ext cx="171492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197525" cy="186418"/>
    <xdr:sp macro="" textlink="">
      <xdr:nvSpPr>
        <xdr:cNvPr id="875" name="Text Box 1210">
          <a:extLst>
            <a:ext uri="{FF2B5EF4-FFF2-40B4-BE49-F238E27FC236}">
              <a16:creationId xmlns:a16="http://schemas.microsoft.com/office/drawing/2014/main" id="{B1A33706-70D7-45F3-B16D-4F555FBA9AB1}"/>
            </a:ext>
          </a:extLst>
        </xdr:cNvPr>
        <xdr:cNvSpPr txBox="1">
          <a:spLocks noChangeArrowheads="1"/>
        </xdr:cNvSpPr>
      </xdr:nvSpPr>
      <xdr:spPr bwMode="auto">
        <a:xfrm>
          <a:off x="11795760" y="47983140"/>
          <a:ext cx="197525" cy="1864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21E40-53EF-45A8-B604-DF21B4B36A97}">
  <dimension ref="A1:I142"/>
  <sheetViews>
    <sheetView tabSelected="1" view="pageLayout" topLeftCell="A78" zoomScaleNormal="85" workbookViewId="0">
      <selection activeCell="I85" sqref="I85"/>
    </sheetView>
  </sheetViews>
  <sheetFormatPr defaultRowHeight="14.4" x14ac:dyDescent="0.3"/>
  <cols>
    <col min="1" max="1" width="53" customWidth="1"/>
    <col min="2" max="2" width="16.109375" customWidth="1"/>
    <col min="3" max="3" width="20.109375" customWidth="1"/>
    <col min="4" max="4" width="18.109375" customWidth="1"/>
    <col min="5" max="5" width="17.33203125" customWidth="1"/>
    <col min="6" max="6" width="17.88671875" customWidth="1"/>
    <col min="7" max="8" width="16.44140625" customWidth="1"/>
    <col min="9" max="9" width="16.77734375" customWidth="1"/>
  </cols>
  <sheetData>
    <row r="1" spans="1:9" ht="81" customHeight="1" x14ac:dyDescent="0.3">
      <c r="A1" s="1"/>
      <c r="B1" s="1"/>
      <c r="C1" s="1"/>
      <c r="D1" s="1"/>
      <c r="E1" s="34"/>
      <c r="F1" s="34"/>
      <c r="G1" s="35" t="s">
        <v>0</v>
      </c>
      <c r="H1" s="35"/>
      <c r="I1" s="35"/>
    </row>
    <row r="2" spans="1:9" ht="36.6" customHeight="1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5.6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9" x14ac:dyDescent="0.3">
      <c r="A4" s="37" t="s">
        <v>3</v>
      </c>
      <c r="B4" s="37" t="s">
        <v>4</v>
      </c>
      <c r="C4" s="37" t="s">
        <v>5</v>
      </c>
      <c r="D4" s="38" t="s">
        <v>6</v>
      </c>
      <c r="E4" s="39"/>
      <c r="F4" s="40"/>
      <c r="G4" s="38" t="s">
        <v>7</v>
      </c>
      <c r="H4" s="39"/>
      <c r="I4" s="40"/>
    </row>
    <row r="5" spans="1:9" x14ac:dyDescent="0.3">
      <c r="A5" s="37"/>
      <c r="B5" s="37"/>
      <c r="C5" s="37"/>
      <c r="D5" s="41"/>
      <c r="E5" s="42"/>
      <c r="F5" s="43"/>
      <c r="G5" s="41"/>
      <c r="H5" s="42"/>
      <c r="I5" s="43"/>
    </row>
    <row r="6" spans="1:9" x14ac:dyDescent="0.3">
      <c r="A6" s="37"/>
      <c r="B6" s="37"/>
      <c r="C6" s="37"/>
      <c r="D6" s="44"/>
      <c r="E6" s="45"/>
      <c r="F6" s="46"/>
      <c r="G6" s="44"/>
      <c r="H6" s="45"/>
      <c r="I6" s="46"/>
    </row>
    <row r="7" spans="1:9" ht="46.8" x14ac:dyDescent="0.3">
      <c r="A7" s="37"/>
      <c r="B7" s="37"/>
      <c r="C7" s="37"/>
      <c r="D7" s="4" t="s">
        <v>8</v>
      </c>
      <c r="E7" s="4" t="s">
        <v>9</v>
      </c>
      <c r="F7" s="4" t="s">
        <v>10</v>
      </c>
      <c r="G7" s="4" t="s">
        <v>8</v>
      </c>
      <c r="H7" s="4" t="s">
        <v>9</v>
      </c>
      <c r="I7" s="4" t="s">
        <v>10</v>
      </c>
    </row>
    <row r="8" spans="1:9" ht="15.6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5.6" x14ac:dyDescent="0.3">
      <c r="A9" s="5" t="s">
        <v>11</v>
      </c>
      <c r="B9" s="6"/>
      <c r="C9" s="6"/>
      <c r="D9" s="7">
        <v>814881.8</v>
      </c>
      <c r="E9" s="7">
        <v>306862.90000000002</v>
      </c>
      <c r="F9" s="7">
        <v>1121744.7</v>
      </c>
      <c r="G9" s="7">
        <f>G11+G19+G26+G122</f>
        <v>345825.14</v>
      </c>
      <c r="H9" s="7">
        <f>H11+H19+H26+H122</f>
        <v>132917.4</v>
      </c>
      <c r="I9" s="7">
        <f>I11+I19+I26+I122</f>
        <v>478742.54</v>
      </c>
    </row>
    <row r="10" spans="1:9" ht="19.2" customHeight="1" x14ac:dyDescent="0.3">
      <c r="A10" s="8" t="s">
        <v>12</v>
      </c>
      <c r="B10" s="6"/>
      <c r="C10" s="6"/>
      <c r="D10" s="9"/>
      <c r="E10" s="9"/>
      <c r="F10" s="9"/>
      <c r="G10" s="9"/>
      <c r="H10" s="9"/>
      <c r="I10" s="9"/>
    </row>
    <row r="11" spans="1:9" ht="19.2" customHeight="1" x14ac:dyDescent="0.3">
      <c r="A11" s="10" t="s">
        <v>13</v>
      </c>
      <c r="B11" s="6"/>
      <c r="C11" s="6"/>
      <c r="D11" s="7">
        <v>358788.3</v>
      </c>
      <c r="E11" s="7">
        <v>275856.90000000002</v>
      </c>
      <c r="F11" s="7">
        <v>634645.19999999995</v>
      </c>
      <c r="G11" s="7">
        <f>G12</f>
        <v>130635.2</v>
      </c>
      <c r="H11" s="7">
        <f t="shared" ref="H11:I13" si="0">H12</f>
        <v>102614.39999999999</v>
      </c>
      <c r="I11" s="7">
        <f t="shared" si="0"/>
        <v>233249.59999999998</v>
      </c>
    </row>
    <row r="12" spans="1:9" ht="48.6" customHeight="1" x14ac:dyDescent="0.3">
      <c r="A12" s="11" t="s">
        <v>14</v>
      </c>
      <c r="B12" s="6"/>
      <c r="C12" s="6"/>
      <c r="D12" s="7">
        <v>358788.3</v>
      </c>
      <c r="E12" s="7">
        <v>275856.90000000002</v>
      </c>
      <c r="F12" s="7">
        <v>634645.19999999995</v>
      </c>
      <c r="G12" s="7">
        <f>G13</f>
        <v>130635.2</v>
      </c>
      <c r="H12" s="7">
        <f t="shared" si="0"/>
        <v>102614.39999999999</v>
      </c>
      <c r="I12" s="7">
        <f t="shared" si="0"/>
        <v>233249.59999999998</v>
      </c>
    </row>
    <row r="13" spans="1:9" ht="51" customHeight="1" x14ac:dyDescent="0.3">
      <c r="A13" s="12" t="s">
        <v>15</v>
      </c>
      <c r="B13" s="6"/>
      <c r="C13" s="6"/>
      <c r="D13" s="13">
        <v>358788.3</v>
      </c>
      <c r="E13" s="13">
        <v>275856.90000000002</v>
      </c>
      <c r="F13" s="13">
        <v>634645.19999999995</v>
      </c>
      <c r="G13" s="13">
        <f>G14</f>
        <v>130635.2</v>
      </c>
      <c r="H13" s="13">
        <f t="shared" si="0"/>
        <v>102614.39999999999</v>
      </c>
      <c r="I13" s="13">
        <f t="shared" si="0"/>
        <v>233249.59999999998</v>
      </c>
    </row>
    <row r="14" spans="1:9" ht="32.4" customHeight="1" x14ac:dyDescent="0.3">
      <c r="A14" s="14" t="s">
        <v>16</v>
      </c>
      <c r="B14" s="6"/>
      <c r="C14" s="6"/>
      <c r="D14" s="15">
        <v>358788.3</v>
      </c>
      <c r="E14" s="15">
        <v>275856.90000000002</v>
      </c>
      <c r="F14" s="15">
        <v>634645.19999999995</v>
      </c>
      <c r="G14" s="15">
        <f>G16+G18</f>
        <v>130635.2</v>
      </c>
      <c r="H14" s="15">
        <f>H16+H18</f>
        <v>102614.39999999999</v>
      </c>
      <c r="I14" s="15">
        <f>I16+I18</f>
        <v>233249.59999999998</v>
      </c>
    </row>
    <row r="15" spans="1:9" ht="21" customHeight="1" x14ac:dyDescent="0.3">
      <c r="A15" s="11" t="s">
        <v>17</v>
      </c>
      <c r="B15" s="16"/>
      <c r="C15" s="16"/>
      <c r="D15" s="15"/>
      <c r="E15" s="15"/>
      <c r="F15" s="15"/>
      <c r="G15" s="15"/>
      <c r="H15" s="15"/>
      <c r="I15" s="15"/>
    </row>
    <row r="16" spans="1:9" ht="48" customHeight="1" x14ac:dyDescent="0.3">
      <c r="A16" s="17" t="s">
        <v>18</v>
      </c>
      <c r="B16" s="4" t="s">
        <v>19</v>
      </c>
      <c r="C16" s="4" t="s">
        <v>20</v>
      </c>
      <c r="D16" s="18">
        <v>83634.5</v>
      </c>
      <c r="E16" s="18"/>
      <c r="F16" s="18">
        <v>83634.5</v>
      </c>
      <c r="G16" s="18">
        <v>28282.3</v>
      </c>
      <c r="H16" s="18"/>
      <c r="I16" s="18">
        <f>SUM(G16:H16)</f>
        <v>28282.3</v>
      </c>
    </row>
    <row r="17" spans="1:9" ht="21.6" customHeight="1" x14ac:dyDescent="0.3">
      <c r="A17" s="11" t="s">
        <v>21</v>
      </c>
      <c r="B17" s="4"/>
      <c r="C17" s="4"/>
      <c r="D17" s="18"/>
      <c r="E17" s="18"/>
      <c r="F17" s="18"/>
      <c r="G17" s="18"/>
      <c r="H17" s="18"/>
      <c r="I17" s="18"/>
    </row>
    <row r="18" spans="1:9" ht="38.4" customHeight="1" x14ac:dyDescent="0.3">
      <c r="A18" s="17" t="s">
        <v>22</v>
      </c>
      <c r="B18" s="4">
        <v>2017</v>
      </c>
      <c r="C18" s="4" t="s">
        <v>23</v>
      </c>
      <c r="D18" s="18">
        <v>275153.8</v>
      </c>
      <c r="E18" s="19">
        <v>275856.90000000002</v>
      </c>
      <c r="F18" s="18">
        <v>551010.69999999995</v>
      </c>
      <c r="G18" s="18">
        <v>102352.9</v>
      </c>
      <c r="H18" s="19">
        <v>102614.39999999999</v>
      </c>
      <c r="I18" s="18">
        <f>SUM(G18:H18)</f>
        <v>204967.3</v>
      </c>
    </row>
    <row r="19" spans="1:9" ht="18.600000000000001" customHeight="1" x14ac:dyDescent="0.3">
      <c r="A19" s="10" t="s">
        <v>24</v>
      </c>
      <c r="B19" s="6"/>
      <c r="C19" s="6"/>
      <c r="D19" s="7">
        <v>11649.8</v>
      </c>
      <c r="E19" s="18"/>
      <c r="F19" s="7">
        <v>11649.8</v>
      </c>
      <c r="G19" s="7">
        <f>G20</f>
        <v>10629.6</v>
      </c>
      <c r="H19" s="7"/>
      <c r="I19" s="7">
        <f>I20</f>
        <v>10629.6</v>
      </c>
    </row>
    <row r="20" spans="1:9" ht="34.799999999999997" customHeight="1" x14ac:dyDescent="0.3">
      <c r="A20" s="11" t="s">
        <v>25</v>
      </c>
      <c r="B20" s="6"/>
      <c r="C20" s="6"/>
      <c r="D20" s="7">
        <v>11649.8</v>
      </c>
      <c r="E20" s="7"/>
      <c r="F20" s="7">
        <v>11649.8</v>
      </c>
      <c r="G20" s="7">
        <f>G21</f>
        <v>10629.6</v>
      </c>
      <c r="H20" s="7"/>
      <c r="I20" s="7">
        <f>I21</f>
        <v>10629.6</v>
      </c>
    </row>
    <row r="21" spans="1:9" ht="51.6" customHeight="1" x14ac:dyDescent="0.3">
      <c r="A21" s="12" t="s">
        <v>26</v>
      </c>
      <c r="B21" s="6"/>
      <c r="C21" s="6"/>
      <c r="D21" s="13">
        <f>D23+D25</f>
        <v>11649.8</v>
      </c>
      <c r="E21" s="13"/>
      <c r="F21" s="13">
        <v>11649.8</v>
      </c>
      <c r="G21" s="13">
        <f>G23+G25</f>
        <v>10629.6</v>
      </c>
      <c r="H21" s="13"/>
      <c r="I21" s="13">
        <f>I23+I25</f>
        <v>10629.6</v>
      </c>
    </row>
    <row r="22" spans="1:9" ht="34.799999999999997" customHeight="1" x14ac:dyDescent="0.3">
      <c r="A22" s="11" t="s">
        <v>27</v>
      </c>
      <c r="B22" s="6"/>
      <c r="C22" s="6"/>
      <c r="D22" s="13"/>
      <c r="E22" s="13"/>
      <c r="F22" s="13"/>
      <c r="G22" s="13"/>
      <c r="H22" s="13"/>
      <c r="I22" s="13"/>
    </row>
    <row r="23" spans="1:9" ht="51.6" customHeight="1" x14ac:dyDescent="0.3">
      <c r="A23" s="17" t="s">
        <v>28</v>
      </c>
      <c r="B23" s="4" t="s">
        <v>29</v>
      </c>
      <c r="C23" s="4" t="s">
        <v>30</v>
      </c>
      <c r="D23" s="18">
        <v>4304.8</v>
      </c>
      <c r="E23" s="18"/>
      <c r="F23" s="18">
        <v>4304.8</v>
      </c>
      <c r="G23" s="18">
        <v>4271.3</v>
      </c>
      <c r="H23" s="18"/>
      <c r="I23" s="18">
        <f>SUM(G23:H23)</f>
        <v>4271.3</v>
      </c>
    </row>
    <row r="24" spans="1:9" ht="20.399999999999999" customHeight="1" x14ac:dyDescent="0.3">
      <c r="A24" s="11" t="s">
        <v>31</v>
      </c>
      <c r="B24" s="4"/>
      <c r="C24" s="4"/>
      <c r="D24" s="18"/>
      <c r="E24" s="18"/>
      <c r="F24" s="18"/>
      <c r="G24" s="18"/>
      <c r="H24" s="18"/>
      <c r="I24" s="18"/>
    </row>
    <row r="25" spans="1:9" ht="40.799999999999997" customHeight="1" x14ac:dyDescent="0.3">
      <c r="A25" s="17" t="s">
        <v>32</v>
      </c>
      <c r="B25" s="4" t="s">
        <v>29</v>
      </c>
      <c r="C25" s="4" t="s">
        <v>33</v>
      </c>
      <c r="D25" s="18">
        <v>7345</v>
      </c>
      <c r="E25" s="18"/>
      <c r="F25" s="18">
        <v>7345</v>
      </c>
      <c r="G25" s="18">
        <v>6358.3</v>
      </c>
      <c r="H25" s="18"/>
      <c r="I25" s="18">
        <f>SUM(G25:H25)</f>
        <v>6358.3</v>
      </c>
    </row>
    <row r="26" spans="1:9" ht="23.4" customHeight="1" x14ac:dyDescent="0.3">
      <c r="A26" s="10" t="s">
        <v>34</v>
      </c>
      <c r="B26" s="6"/>
      <c r="C26" s="6"/>
      <c r="D26" s="7">
        <v>354367.9</v>
      </c>
      <c r="E26" s="7">
        <v>31006</v>
      </c>
      <c r="F26" s="7">
        <v>385373.9</v>
      </c>
      <c r="G26" s="7">
        <f>G27+G96</f>
        <v>201447.24000000005</v>
      </c>
      <c r="H26" s="7">
        <f>H27+H96</f>
        <v>30303</v>
      </c>
      <c r="I26" s="7">
        <f>I27+I96</f>
        <v>231750.24000000002</v>
      </c>
    </row>
    <row r="27" spans="1:9" ht="21" customHeight="1" x14ac:dyDescent="0.3">
      <c r="A27" s="11" t="s">
        <v>35</v>
      </c>
      <c r="B27" s="6"/>
      <c r="C27" s="6"/>
      <c r="D27" s="7">
        <v>193363.8</v>
      </c>
      <c r="E27" s="7">
        <v>22056</v>
      </c>
      <c r="F27" s="7">
        <v>215419.8</v>
      </c>
      <c r="G27" s="7">
        <f>G28+G76</f>
        <v>135934.84000000003</v>
      </c>
      <c r="H27" s="7">
        <f>H28+H76</f>
        <v>21511.600000000002</v>
      </c>
      <c r="I27" s="7">
        <f>I28+I76</f>
        <v>157446.44</v>
      </c>
    </row>
    <row r="28" spans="1:9" ht="36" customHeight="1" x14ac:dyDescent="0.3">
      <c r="A28" s="11" t="s">
        <v>14</v>
      </c>
      <c r="B28" s="6"/>
      <c r="C28" s="6"/>
      <c r="D28" s="7">
        <v>171505.19999999998</v>
      </c>
      <c r="E28" s="7"/>
      <c r="F28" s="7">
        <v>171505.19999999998</v>
      </c>
      <c r="G28" s="7">
        <f>G29</f>
        <v>114491.54000000001</v>
      </c>
      <c r="H28" s="7"/>
      <c r="I28" s="7">
        <f>I29</f>
        <v>114491.54000000001</v>
      </c>
    </row>
    <row r="29" spans="1:9" ht="52.8" customHeight="1" x14ac:dyDescent="0.3">
      <c r="A29" s="12" t="s">
        <v>36</v>
      </c>
      <c r="B29" s="6"/>
      <c r="C29" s="6"/>
      <c r="D29" s="13">
        <v>171505.19999999998</v>
      </c>
      <c r="E29" s="13"/>
      <c r="F29" s="13">
        <v>171505.19999999998</v>
      </c>
      <c r="G29" s="13">
        <f>G30</f>
        <v>114491.54000000001</v>
      </c>
      <c r="H29" s="13"/>
      <c r="I29" s="13">
        <f>I30</f>
        <v>114491.54000000001</v>
      </c>
    </row>
    <row r="30" spans="1:9" ht="40.200000000000003" customHeight="1" x14ac:dyDescent="0.3">
      <c r="A30" s="14" t="s">
        <v>37</v>
      </c>
      <c r="B30" s="6"/>
      <c r="C30" s="6"/>
      <c r="D30" s="15">
        <f>D32+D42</f>
        <v>171505.19999999998</v>
      </c>
      <c r="E30" s="15"/>
      <c r="F30" s="15">
        <v>171505.19999999998</v>
      </c>
      <c r="G30" s="15">
        <f>G32+G42</f>
        <v>114491.54000000001</v>
      </c>
      <c r="H30" s="15"/>
      <c r="I30" s="15">
        <f>I32+I42</f>
        <v>114491.54000000001</v>
      </c>
    </row>
    <row r="31" spans="1:9" ht="22.2" customHeight="1" x14ac:dyDescent="0.3">
      <c r="A31" s="14" t="s">
        <v>12</v>
      </c>
      <c r="B31" s="6"/>
      <c r="C31" s="6"/>
      <c r="D31" s="20"/>
      <c r="E31" s="20"/>
      <c r="F31" s="20"/>
      <c r="G31" s="20"/>
      <c r="H31" s="20"/>
      <c r="I31" s="20"/>
    </row>
    <row r="32" spans="1:9" ht="54.6" customHeight="1" x14ac:dyDescent="0.3">
      <c r="A32" s="14" t="s">
        <v>38</v>
      </c>
      <c r="B32" s="6"/>
      <c r="C32" s="6"/>
      <c r="D32" s="15">
        <f>SUM(D34:D41)</f>
        <v>64029.4</v>
      </c>
      <c r="E32" s="15"/>
      <c r="F32" s="15">
        <v>64029.4</v>
      </c>
      <c r="G32" s="15">
        <f>SUM(G34:G41)</f>
        <v>44315.140000000007</v>
      </c>
      <c r="H32" s="15"/>
      <c r="I32" s="15">
        <f>SUM(I34:I41)</f>
        <v>44315.140000000007</v>
      </c>
    </row>
    <row r="33" spans="1:9" ht="18" customHeight="1" x14ac:dyDescent="0.3">
      <c r="A33" s="11" t="s">
        <v>39</v>
      </c>
      <c r="B33" s="6"/>
      <c r="C33" s="6"/>
      <c r="D33" s="18"/>
      <c r="E33" s="18"/>
      <c r="F33" s="18"/>
      <c r="G33" s="18"/>
      <c r="H33" s="18"/>
      <c r="I33" s="18"/>
    </row>
    <row r="34" spans="1:9" ht="83.4" customHeight="1" x14ac:dyDescent="0.3">
      <c r="A34" s="17" t="s">
        <v>40</v>
      </c>
      <c r="B34" s="4">
        <v>2017</v>
      </c>
      <c r="C34" s="4" t="s">
        <v>41</v>
      </c>
      <c r="D34" s="18">
        <v>10732.8</v>
      </c>
      <c r="E34" s="21"/>
      <c r="F34" s="18">
        <v>10732.8</v>
      </c>
      <c r="G34" s="18"/>
      <c r="H34" s="21"/>
      <c r="I34" s="18"/>
    </row>
    <row r="35" spans="1:9" ht="34.200000000000003" customHeight="1" x14ac:dyDescent="0.3">
      <c r="A35" s="11" t="s">
        <v>42</v>
      </c>
      <c r="B35" s="6"/>
      <c r="C35" s="6"/>
      <c r="D35" s="18"/>
      <c r="E35" s="18"/>
      <c r="F35" s="18"/>
      <c r="G35" s="18"/>
      <c r="H35" s="18"/>
      <c r="I35" s="18"/>
    </row>
    <row r="36" spans="1:9" ht="82.8" customHeight="1" x14ac:dyDescent="0.3">
      <c r="A36" s="17" t="s">
        <v>43</v>
      </c>
      <c r="B36" s="4">
        <v>2017</v>
      </c>
      <c r="C36" s="4" t="s">
        <v>44</v>
      </c>
      <c r="D36" s="18">
        <v>3435.1</v>
      </c>
      <c r="E36" s="18"/>
      <c r="F36" s="18">
        <v>3435.1</v>
      </c>
      <c r="G36" s="18"/>
      <c r="H36" s="18"/>
      <c r="I36" s="18"/>
    </row>
    <row r="37" spans="1:9" ht="20.399999999999999" customHeight="1" x14ac:dyDescent="0.3">
      <c r="A37" s="11" t="s">
        <v>17</v>
      </c>
      <c r="B37" s="16"/>
      <c r="C37" s="16"/>
      <c r="D37" s="18"/>
      <c r="E37" s="18"/>
      <c r="F37" s="18"/>
      <c r="G37" s="18"/>
      <c r="H37" s="18"/>
      <c r="I37" s="18"/>
    </row>
    <row r="38" spans="1:9" ht="81" customHeight="1" x14ac:dyDescent="0.3">
      <c r="A38" s="17" t="s">
        <v>45</v>
      </c>
      <c r="B38" s="4" t="s">
        <v>46</v>
      </c>
      <c r="C38" s="4" t="s">
        <v>47</v>
      </c>
      <c r="D38" s="18">
        <v>39333.5</v>
      </c>
      <c r="E38" s="18"/>
      <c r="F38" s="18">
        <v>39333.5</v>
      </c>
      <c r="G38" s="18">
        <v>38732.910000000003</v>
      </c>
      <c r="H38" s="18"/>
      <c r="I38" s="18">
        <f>SUM(G38:H38)</f>
        <v>38732.910000000003</v>
      </c>
    </row>
    <row r="39" spans="1:9" ht="100.8" customHeight="1" x14ac:dyDescent="0.3">
      <c r="A39" s="17" t="s">
        <v>48</v>
      </c>
      <c r="B39" s="4">
        <v>2017</v>
      </c>
      <c r="C39" s="4" t="s">
        <v>49</v>
      </c>
      <c r="D39" s="18">
        <v>3763</v>
      </c>
      <c r="E39" s="18"/>
      <c r="F39" s="18">
        <v>3763</v>
      </c>
      <c r="G39" s="18">
        <v>2857.97</v>
      </c>
      <c r="H39" s="18"/>
      <c r="I39" s="18">
        <f>SUM(G39:H39)</f>
        <v>2857.97</v>
      </c>
    </row>
    <row r="40" spans="1:9" ht="116.4" customHeight="1" x14ac:dyDescent="0.3">
      <c r="A40" s="17" t="s">
        <v>50</v>
      </c>
      <c r="B40" s="4">
        <v>2017</v>
      </c>
      <c r="C40" s="4" t="s">
        <v>51</v>
      </c>
      <c r="D40" s="18">
        <v>4212</v>
      </c>
      <c r="E40" s="18"/>
      <c r="F40" s="18">
        <v>4212</v>
      </c>
      <c r="G40" s="18">
        <v>2724.26</v>
      </c>
      <c r="H40" s="18"/>
      <c r="I40" s="18">
        <f>SUM(G40:H40)</f>
        <v>2724.26</v>
      </c>
    </row>
    <row r="41" spans="1:9" ht="17.399999999999999" customHeight="1" x14ac:dyDescent="0.3">
      <c r="A41" s="17" t="s">
        <v>52</v>
      </c>
      <c r="B41" s="6"/>
      <c r="C41" s="6"/>
      <c r="D41" s="18">
        <v>2553</v>
      </c>
      <c r="E41" s="18"/>
      <c r="F41" s="18">
        <v>2553</v>
      </c>
      <c r="G41" s="18"/>
      <c r="H41" s="18"/>
      <c r="I41" s="18"/>
    </row>
    <row r="42" spans="1:9" ht="23.4" customHeight="1" x14ac:dyDescent="0.3">
      <c r="A42" s="14" t="s">
        <v>53</v>
      </c>
      <c r="B42" s="6"/>
      <c r="C42" s="6"/>
      <c r="D42" s="15">
        <f>SUM(D44:D75)</f>
        <v>107475.79999999999</v>
      </c>
      <c r="E42" s="15"/>
      <c r="F42" s="15">
        <f>SUM(F44:F75)</f>
        <v>107475.79999999999</v>
      </c>
      <c r="G42" s="15">
        <f>SUM(G44:G75)</f>
        <v>70176.399999999994</v>
      </c>
      <c r="H42" s="18"/>
      <c r="I42" s="15">
        <f>SUM(I44:I75)</f>
        <v>70176.399999999994</v>
      </c>
    </row>
    <row r="43" spans="1:9" ht="17.399999999999999" customHeight="1" x14ac:dyDescent="0.3">
      <c r="A43" s="11" t="s">
        <v>54</v>
      </c>
      <c r="B43" s="6"/>
      <c r="C43" s="6"/>
      <c r="D43" s="18"/>
      <c r="E43" s="18"/>
      <c r="F43" s="18"/>
      <c r="G43" s="18"/>
      <c r="H43" s="18"/>
      <c r="I43" s="18"/>
    </row>
    <row r="44" spans="1:9" ht="16.8" customHeight="1" x14ac:dyDescent="0.3">
      <c r="A44" s="17" t="s">
        <v>55</v>
      </c>
      <c r="B44" s="4">
        <v>2017</v>
      </c>
      <c r="C44" s="4" t="s">
        <v>56</v>
      </c>
      <c r="D44" s="18">
        <v>5873.1</v>
      </c>
      <c r="E44" s="18"/>
      <c r="F44" s="18">
        <v>5873.1</v>
      </c>
      <c r="G44" s="18">
        <v>5873.1</v>
      </c>
      <c r="H44" s="18"/>
      <c r="I44" s="18">
        <f>SUM(G44:H44)</f>
        <v>5873.1</v>
      </c>
    </row>
    <row r="45" spans="1:9" ht="18.600000000000001" customHeight="1" x14ac:dyDescent="0.3">
      <c r="A45" s="11" t="s">
        <v>57</v>
      </c>
      <c r="B45" s="6"/>
      <c r="C45" s="6"/>
      <c r="D45" s="18"/>
      <c r="E45" s="18"/>
      <c r="F45" s="18"/>
      <c r="G45" s="18"/>
      <c r="H45" s="18"/>
      <c r="I45" s="18"/>
    </row>
    <row r="46" spans="1:9" ht="46.8" customHeight="1" x14ac:dyDescent="0.3">
      <c r="A46" s="17" t="s">
        <v>58</v>
      </c>
      <c r="B46" s="4">
        <v>2017</v>
      </c>
      <c r="C46" s="4" t="s">
        <v>59</v>
      </c>
      <c r="D46" s="18">
        <v>2284.6999999999998</v>
      </c>
      <c r="E46" s="18"/>
      <c r="F46" s="18">
        <v>2284.6999999999998</v>
      </c>
      <c r="G46" s="18"/>
      <c r="H46" s="18"/>
      <c r="I46" s="18"/>
    </row>
    <row r="47" spans="1:9" ht="49.8" customHeight="1" x14ac:dyDescent="0.3">
      <c r="A47" s="17" t="s">
        <v>60</v>
      </c>
      <c r="B47" s="4">
        <v>2017</v>
      </c>
      <c r="C47" s="4" t="s">
        <v>61</v>
      </c>
      <c r="D47" s="18">
        <v>1136</v>
      </c>
      <c r="E47" s="18"/>
      <c r="F47" s="18">
        <v>1136</v>
      </c>
      <c r="G47" s="18">
        <v>1095.5</v>
      </c>
      <c r="H47" s="18"/>
      <c r="I47" s="18">
        <f>SUM(G47:H47)</f>
        <v>1095.5</v>
      </c>
    </row>
    <row r="48" spans="1:9" ht="35.4" customHeight="1" x14ac:dyDescent="0.3">
      <c r="A48" s="11" t="s">
        <v>62</v>
      </c>
      <c r="B48" s="6"/>
      <c r="C48" s="6"/>
      <c r="D48" s="18"/>
      <c r="E48" s="18"/>
      <c r="F48" s="18"/>
      <c r="G48" s="18"/>
      <c r="H48" s="18"/>
      <c r="I48" s="18"/>
    </row>
    <row r="49" spans="1:9" ht="49.2" customHeight="1" x14ac:dyDescent="0.3">
      <c r="A49" s="17" t="s">
        <v>63</v>
      </c>
      <c r="B49" s="4">
        <v>2017</v>
      </c>
      <c r="C49" s="4" t="s">
        <v>64</v>
      </c>
      <c r="D49" s="18">
        <v>1713.2</v>
      </c>
      <c r="E49" s="18"/>
      <c r="F49" s="18">
        <v>1713.2</v>
      </c>
      <c r="G49" s="18">
        <v>1374</v>
      </c>
      <c r="H49" s="18"/>
      <c r="I49" s="18">
        <f>SUM(G49:H49)</f>
        <v>1374</v>
      </c>
    </row>
    <row r="50" spans="1:9" ht="34.799999999999997" customHeight="1" x14ac:dyDescent="0.3">
      <c r="A50" s="11" t="s">
        <v>65</v>
      </c>
      <c r="B50" s="6"/>
      <c r="C50" s="6"/>
      <c r="D50" s="18"/>
      <c r="E50" s="18"/>
      <c r="F50" s="18"/>
      <c r="G50" s="18"/>
      <c r="H50" s="18"/>
      <c r="I50" s="18"/>
    </row>
    <row r="51" spans="1:9" ht="52.8" customHeight="1" x14ac:dyDescent="0.3">
      <c r="A51" s="17" t="s">
        <v>66</v>
      </c>
      <c r="B51" s="4">
        <v>2017</v>
      </c>
      <c r="C51" s="4" t="s">
        <v>67</v>
      </c>
      <c r="D51" s="18">
        <v>1606.1</v>
      </c>
      <c r="E51" s="18"/>
      <c r="F51" s="18">
        <v>1606.1</v>
      </c>
      <c r="G51" s="18">
        <v>1348.3</v>
      </c>
      <c r="H51" s="18"/>
      <c r="I51" s="18">
        <f>SUM(G51:H51)</f>
        <v>1348.3</v>
      </c>
    </row>
    <row r="52" spans="1:9" ht="36" customHeight="1" x14ac:dyDescent="0.3">
      <c r="A52" s="11" t="s">
        <v>68</v>
      </c>
      <c r="B52" s="6"/>
      <c r="C52" s="6"/>
      <c r="D52" s="18"/>
      <c r="E52" s="18"/>
      <c r="F52" s="18"/>
      <c r="G52" s="18"/>
      <c r="H52" s="18"/>
      <c r="I52" s="18"/>
    </row>
    <row r="53" spans="1:9" ht="22.8" customHeight="1" x14ac:dyDescent="0.3">
      <c r="A53" s="17" t="s">
        <v>69</v>
      </c>
      <c r="B53" s="4" t="s">
        <v>70</v>
      </c>
      <c r="C53" s="22" t="s">
        <v>71</v>
      </c>
      <c r="D53" s="18">
        <v>25302.3</v>
      </c>
      <c r="E53" s="18"/>
      <c r="F53" s="18">
        <v>25302.3</v>
      </c>
      <c r="G53" s="18">
        <v>23261.3</v>
      </c>
      <c r="H53" s="18"/>
      <c r="I53" s="18">
        <f>SUM(G53:H53)</f>
        <v>23261.3</v>
      </c>
    </row>
    <row r="54" spans="1:9" ht="49.8" customHeight="1" x14ac:dyDescent="0.3">
      <c r="A54" s="11" t="s">
        <v>72</v>
      </c>
      <c r="B54" s="6"/>
      <c r="C54" s="6"/>
      <c r="D54" s="18"/>
      <c r="E54" s="18"/>
      <c r="F54" s="18"/>
      <c r="G54" s="18"/>
      <c r="H54" s="18"/>
      <c r="I54" s="18"/>
    </row>
    <row r="55" spans="1:9" ht="46.8" customHeight="1" x14ac:dyDescent="0.3">
      <c r="A55" s="17" t="s">
        <v>73</v>
      </c>
      <c r="B55" s="4">
        <v>2017</v>
      </c>
      <c r="C55" s="4" t="s">
        <v>74</v>
      </c>
      <c r="D55" s="18">
        <v>1517.1</v>
      </c>
      <c r="E55" s="18"/>
      <c r="F55" s="18">
        <v>1517.1</v>
      </c>
      <c r="G55" s="18">
        <v>1467</v>
      </c>
      <c r="H55" s="18"/>
      <c r="I55" s="18">
        <f>SUM(G55:H55)</f>
        <v>1467</v>
      </c>
    </row>
    <row r="56" spans="1:9" ht="34.799999999999997" customHeight="1" x14ac:dyDescent="0.3">
      <c r="A56" s="11" t="s">
        <v>75</v>
      </c>
      <c r="B56" s="6"/>
      <c r="C56" s="6"/>
      <c r="D56" s="18"/>
      <c r="E56" s="18"/>
      <c r="F56" s="18"/>
      <c r="G56" s="18"/>
      <c r="H56" s="18"/>
      <c r="I56" s="18"/>
    </row>
    <row r="57" spans="1:9" ht="23.4" customHeight="1" x14ac:dyDescent="0.3">
      <c r="A57" s="17" t="s">
        <v>76</v>
      </c>
      <c r="B57" s="4">
        <v>2017</v>
      </c>
      <c r="C57" s="4" t="s">
        <v>77</v>
      </c>
      <c r="D57" s="18">
        <v>7629.7</v>
      </c>
      <c r="E57" s="18"/>
      <c r="F57" s="18">
        <v>7629.7</v>
      </c>
      <c r="G57" s="18">
        <v>7624.3</v>
      </c>
      <c r="H57" s="18"/>
      <c r="I57" s="18">
        <f>SUM(G57:H57)</f>
        <v>7624.3</v>
      </c>
    </row>
    <row r="58" spans="1:9" ht="35.4" customHeight="1" x14ac:dyDescent="0.3">
      <c r="A58" s="11" t="s">
        <v>78</v>
      </c>
      <c r="B58" s="6"/>
      <c r="C58" s="6"/>
      <c r="D58" s="18"/>
      <c r="E58" s="18"/>
      <c r="F58" s="18"/>
      <c r="G58" s="18"/>
      <c r="H58" s="18"/>
      <c r="I58" s="18"/>
    </row>
    <row r="59" spans="1:9" ht="79.2" customHeight="1" x14ac:dyDescent="0.3">
      <c r="A59" s="17" t="s">
        <v>79</v>
      </c>
      <c r="B59" s="4">
        <v>2017</v>
      </c>
      <c r="C59" s="4" t="s">
        <v>80</v>
      </c>
      <c r="D59" s="18">
        <v>7925.2</v>
      </c>
      <c r="E59" s="18"/>
      <c r="F59" s="18">
        <v>7925.2</v>
      </c>
      <c r="G59" s="18">
        <v>4004.8</v>
      </c>
      <c r="H59" s="18"/>
      <c r="I59" s="18">
        <f>SUM(G59:H59)</f>
        <v>4004.8</v>
      </c>
    </row>
    <row r="60" spans="1:9" ht="19.8" customHeight="1" x14ac:dyDescent="0.3">
      <c r="A60" s="11" t="s">
        <v>81</v>
      </c>
      <c r="B60" s="6"/>
      <c r="C60" s="6"/>
      <c r="D60" s="18"/>
      <c r="E60" s="18"/>
      <c r="F60" s="18"/>
      <c r="G60" s="18"/>
      <c r="H60" s="18"/>
      <c r="I60" s="18"/>
    </row>
    <row r="61" spans="1:9" ht="46.2" customHeight="1" x14ac:dyDescent="0.3">
      <c r="A61" s="17" t="s">
        <v>82</v>
      </c>
      <c r="B61" s="4">
        <v>2017</v>
      </c>
      <c r="C61" s="4" t="s">
        <v>83</v>
      </c>
      <c r="D61" s="18">
        <v>5027.5</v>
      </c>
      <c r="E61" s="18"/>
      <c r="F61" s="18">
        <v>5027.5</v>
      </c>
      <c r="G61" s="18"/>
      <c r="H61" s="18"/>
      <c r="I61" s="18"/>
    </row>
    <row r="62" spans="1:9" ht="51.6" customHeight="1" x14ac:dyDescent="0.3">
      <c r="A62" s="17" t="s">
        <v>84</v>
      </c>
      <c r="B62" s="4">
        <v>2017</v>
      </c>
      <c r="C62" s="4" t="s">
        <v>85</v>
      </c>
      <c r="D62" s="18">
        <v>3235.5</v>
      </c>
      <c r="E62" s="18"/>
      <c r="F62" s="18">
        <v>3235.5</v>
      </c>
      <c r="G62" s="18"/>
      <c r="H62" s="18"/>
      <c r="I62" s="18"/>
    </row>
    <row r="63" spans="1:9" ht="31.8" customHeight="1" x14ac:dyDescent="0.3">
      <c r="A63" s="11" t="s">
        <v>86</v>
      </c>
      <c r="B63" s="6"/>
      <c r="C63" s="6"/>
      <c r="D63" s="18"/>
      <c r="E63" s="18"/>
      <c r="F63" s="18"/>
      <c r="G63" s="18"/>
      <c r="H63" s="18"/>
      <c r="I63" s="18"/>
    </row>
    <row r="64" spans="1:9" ht="34.200000000000003" customHeight="1" x14ac:dyDescent="0.3">
      <c r="A64" s="17" t="s">
        <v>87</v>
      </c>
      <c r="B64" s="4">
        <v>2017</v>
      </c>
      <c r="C64" s="4" t="s">
        <v>88</v>
      </c>
      <c r="D64" s="18">
        <v>2725.3</v>
      </c>
      <c r="E64" s="18"/>
      <c r="F64" s="18">
        <v>2725.3</v>
      </c>
      <c r="G64" s="18">
        <v>517</v>
      </c>
      <c r="H64" s="18"/>
      <c r="I64" s="18">
        <f>SUM(G64:H64)</f>
        <v>517</v>
      </c>
    </row>
    <row r="65" spans="1:9" ht="34.200000000000003" customHeight="1" x14ac:dyDescent="0.3">
      <c r="A65" s="11" t="s">
        <v>89</v>
      </c>
      <c r="B65" s="6"/>
      <c r="C65" s="6"/>
      <c r="D65" s="18"/>
      <c r="E65" s="18"/>
      <c r="F65" s="18"/>
      <c r="G65" s="18"/>
      <c r="H65" s="18"/>
      <c r="I65" s="18"/>
    </row>
    <row r="66" spans="1:9" ht="32.4" customHeight="1" x14ac:dyDescent="0.3">
      <c r="A66" s="17" t="s">
        <v>90</v>
      </c>
      <c r="B66" s="4">
        <v>2017</v>
      </c>
      <c r="C66" s="4" t="s">
        <v>91</v>
      </c>
      <c r="D66" s="18">
        <v>1791.8</v>
      </c>
      <c r="E66" s="18"/>
      <c r="F66" s="18">
        <v>1791.8</v>
      </c>
      <c r="G66" s="18"/>
      <c r="H66" s="18"/>
      <c r="I66" s="18"/>
    </row>
    <row r="67" spans="1:9" ht="19.8" customHeight="1" x14ac:dyDescent="0.3">
      <c r="A67" s="11" t="s">
        <v>31</v>
      </c>
      <c r="B67" s="6"/>
      <c r="C67" s="6"/>
      <c r="D67" s="18"/>
      <c r="E67" s="18"/>
      <c r="F67" s="18"/>
      <c r="G67" s="18"/>
      <c r="H67" s="18"/>
      <c r="I67" s="18"/>
    </row>
    <row r="68" spans="1:9" ht="35.4" customHeight="1" x14ac:dyDescent="0.3">
      <c r="A68" s="17" t="s">
        <v>92</v>
      </c>
      <c r="B68" s="4">
        <v>2017</v>
      </c>
      <c r="C68" s="4" t="s">
        <v>93</v>
      </c>
      <c r="D68" s="18">
        <v>3542.7</v>
      </c>
      <c r="E68" s="18"/>
      <c r="F68" s="18">
        <v>3542.7</v>
      </c>
      <c r="G68" s="18">
        <v>3525.7</v>
      </c>
      <c r="H68" s="18"/>
      <c r="I68" s="18">
        <f>SUM(G68:H68)</f>
        <v>3525.7</v>
      </c>
    </row>
    <row r="69" spans="1:9" ht="53.4" customHeight="1" x14ac:dyDescent="0.3">
      <c r="A69" s="17" t="s">
        <v>94</v>
      </c>
      <c r="B69" s="4">
        <v>2017</v>
      </c>
      <c r="C69" s="4" t="s">
        <v>95</v>
      </c>
      <c r="D69" s="18">
        <v>1933.2</v>
      </c>
      <c r="E69" s="18"/>
      <c r="F69" s="18">
        <v>1933.2</v>
      </c>
      <c r="G69" s="18">
        <v>1561.8</v>
      </c>
      <c r="H69" s="18"/>
      <c r="I69" s="18">
        <f>SUM(G69:H69)</f>
        <v>1561.8</v>
      </c>
    </row>
    <row r="70" spans="1:9" ht="35.4" customHeight="1" x14ac:dyDescent="0.3">
      <c r="A70" s="17" t="s">
        <v>96</v>
      </c>
      <c r="B70" s="4">
        <v>2017</v>
      </c>
      <c r="C70" s="4" t="s">
        <v>95</v>
      </c>
      <c r="D70" s="18">
        <v>1788.9</v>
      </c>
      <c r="E70" s="18"/>
      <c r="F70" s="18">
        <v>1788.9</v>
      </c>
      <c r="G70" s="18">
        <v>1571.9</v>
      </c>
      <c r="H70" s="18"/>
      <c r="I70" s="18">
        <f>SUM(G70:H70)</f>
        <v>1571.9</v>
      </c>
    </row>
    <row r="71" spans="1:9" ht="47.4" customHeight="1" x14ac:dyDescent="0.3">
      <c r="A71" s="17" t="s">
        <v>97</v>
      </c>
      <c r="B71" s="4">
        <v>2017</v>
      </c>
      <c r="C71" s="4" t="s">
        <v>98</v>
      </c>
      <c r="D71" s="18">
        <v>5525.1</v>
      </c>
      <c r="E71" s="18"/>
      <c r="F71" s="18">
        <v>5525.1</v>
      </c>
      <c r="G71" s="18">
        <v>4897.2</v>
      </c>
      <c r="H71" s="18"/>
      <c r="I71" s="18">
        <f>SUM(G71:H71)</f>
        <v>4897.2</v>
      </c>
    </row>
    <row r="72" spans="1:9" ht="37.799999999999997" customHeight="1" x14ac:dyDescent="0.3">
      <c r="A72" s="17" t="s">
        <v>99</v>
      </c>
      <c r="B72" s="4">
        <v>2017</v>
      </c>
      <c r="C72" s="4" t="s">
        <v>100</v>
      </c>
      <c r="D72" s="18">
        <v>2984.9</v>
      </c>
      <c r="E72" s="18"/>
      <c r="F72" s="18">
        <v>2984.9</v>
      </c>
      <c r="G72" s="18">
        <v>2612.6</v>
      </c>
      <c r="H72" s="18"/>
      <c r="I72" s="18">
        <f>SUM(G72:H72)</f>
        <v>2612.6</v>
      </c>
    </row>
    <row r="73" spans="1:9" ht="33.6" customHeight="1" x14ac:dyDescent="0.3">
      <c r="A73" s="11" t="s">
        <v>101</v>
      </c>
      <c r="B73" s="4"/>
      <c r="C73" s="4"/>
      <c r="D73" s="18"/>
      <c r="E73" s="18"/>
      <c r="F73" s="18"/>
      <c r="G73" s="18"/>
      <c r="H73" s="18"/>
      <c r="I73" s="18"/>
    </row>
    <row r="74" spans="1:9" ht="80.400000000000006" customHeight="1" x14ac:dyDescent="0.3">
      <c r="A74" s="17" t="s">
        <v>102</v>
      </c>
      <c r="B74" s="4" t="s">
        <v>103</v>
      </c>
      <c r="C74" s="4" t="s">
        <v>104</v>
      </c>
      <c r="D74" s="18">
        <v>10759.6</v>
      </c>
      <c r="E74" s="18"/>
      <c r="F74" s="18">
        <v>10759.6</v>
      </c>
      <c r="G74" s="18">
        <v>9441.9</v>
      </c>
      <c r="H74" s="18"/>
      <c r="I74" s="18">
        <f>SUM(G74:H74)</f>
        <v>9441.9</v>
      </c>
    </row>
    <row r="75" spans="1:9" ht="22.2" customHeight="1" x14ac:dyDescent="0.3">
      <c r="A75" s="17" t="s">
        <v>52</v>
      </c>
      <c r="B75" s="6"/>
      <c r="C75" s="6"/>
      <c r="D75" s="18">
        <v>13173.9</v>
      </c>
      <c r="E75" s="18"/>
      <c r="F75" s="18">
        <v>13173.9</v>
      </c>
      <c r="G75" s="18"/>
      <c r="H75" s="18"/>
      <c r="I75" s="18"/>
    </row>
    <row r="76" spans="1:9" ht="33.6" customHeight="1" x14ac:dyDescent="0.3">
      <c r="A76" s="11" t="s">
        <v>25</v>
      </c>
      <c r="B76" s="6"/>
      <c r="C76" s="6"/>
      <c r="D76" s="7">
        <v>21858.599999999995</v>
      </c>
      <c r="E76" s="7">
        <v>22056</v>
      </c>
      <c r="F76" s="7">
        <v>43914.599999999991</v>
      </c>
      <c r="G76" s="7">
        <f t="shared" ref="G76:I77" si="1">G77</f>
        <v>21443.300000000003</v>
      </c>
      <c r="H76" s="7">
        <f t="shared" si="1"/>
        <v>21511.600000000002</v>
      </c>
      <c r="I76" s="7">
        <f t="shared" si="1"/>
        <v>42954.900000000009</v>
      </c>
    </row>
    <row r="77" spans="1:9" ht="49.2" customHeight="1" x14ac:dyDescent="0.3">
      <c r="A77" s="12" t="s">
        <v>26</v>
      </c>
      <c r="B77" s="6"/>
      <c r="C77" s="6"/>
      <c r="D77" s="13">
        <v>21858.599999999995</v>
      </c>
      <c r="E77" s="13">
        <v>22056</v>
      </c>
      <c r="F77" s="13">
        <v>43914.599999999991</v>
      </c>
      <c r="G77" s="13">
        <f t="shared" si="1"/>
        <v>21443.300000000003</v>
      </c>
      <c r="H77" s="13">
        <f t="shared" si="1"/>
        <v>21511.600000000002</v>
      </c>
      <c r="I77" s="13">
        <f t="shared" si="1"/>
        <v>42954.900000000009</v>
      </c>
    </row>
    <row r="78" spans="1:9" ht="39.6" customHeight="1" x14ac:dyDescent="0.3">
      <c r="A78" s="14" t="s">
        <v>105</v>
      </c>
      <c r="B78" s="6"/>
      <c r="C78" s="6"/>
      <c r="D78" s="15">
        <f t="shared" ref="D78:I78" si="2">SUM(D80:D94)</f>
        <v>21858.599999999995</v>
      </c>
      <c r="E78" s="15">
        <f t="shared" si="2"/>
        <v>22056</v>
      </c>
      <c r="F78" s="15">
        <f t="shared" si="2"/>
        <v>43914.600000000006</v>
      </c>
      <c r="G78" s="15">
        <f t="shared" si="2"/>
        <v>21443.300000000003</v>
      </c>
      <c r="H78" s="15">
        <f t="shared" si="2"/>
        <v>21511.600000000002</v>
      </c>
      <c r="I78" s="15">
        <f t="shared" si="2"/>
        <v>42954.900000000009</v>
      </c>
    </row>
    <row r="79" spans="1:9" ht="35.4" customHeight="1" x14ac:dyDescent="0.3">
      <c r="A79" s="11" t="s">
        <v>106</v>
      </c>
      <c r="B79" s="6"/>
      <c r="C79" s="6"/>
      <c r="D79" s="15"/>
      <c r="E79" s="15"/>
      <c r="F79" s="15"/>
      <c r="G79" s="15"/>
      <c r="H79" s="15"/>
      <c r="I79" s="15"/>
    </row>
    <row r="80" spans="1:9" ht="33.6" customHeight="1" x14ac:dyDescent="0.3">
      <c r="A80" s="17" t="s">
        <v>107</v>
      </c>
      <c r="B80" s="4">
        <v>2017</v>
      </c>
      <c r="C80" s="4" t="s">
        <v>108</v>
      </c>
      <c r="D80" s="18">
        <v>785.8</v>
      </c>
      <c r="E80" s="18">
        <v>1700.4</v>
      </c>
      <c r="F80" s="18">
        <v>2486.1999999999998</v>
      </c>
      <c r="G80" s="18">
        <v>785.69999999999982</v>
      </c>
      <c r="H80" s="18">
        <v>1700.4</v>
      </c>
      <c r="I80" s="18">
        <f>SUM(G80:H80)</f>
        <v>2486.1</v>
      </c>
    </row>
    <row r="81" spans="1:9" ht="35.4" customHeight="1" x14ac:dyDescent="0.3">
      <c r="A81" s="11" t="s">
        <v>109</v>
      </c>
      <c r="B81" s="6"/>
      <c r="C81" s="6"/>
      <c r="D81" s="15"/>
      <c r="E81" s="15"/>
      <c r="F81" s="15"/>
      <c r="G81" s="15"/>
      <c r="H81" s="15"/>
      <c r="I81" s="15"/>
    </row>
    <row r="82" spans="1:9" ht="48" customHeight="1" x14ac:dyDescent="0.3">
      <c r="A82" s="17" t="s">
        <v>110</v>
      </c>
      <c r="B82" s="4" t="s">
        <v>111</v>
      </c>
      <c r="C82" s="4" t="s">
        <v>112</v>
      </c>
      <c r="D82" s="18">
        <v>10311.799999999999</v>
      </c>
      <c r="E82" s="18"/>
      <c r="F82" s="18">
        <v>10311.799999999999</v>
      </c>
      <c r="G82" s="18">
        <v>10236.299999999999</v>
      </c>
      <c r="H82" s="18"/>
      <c r="I82" s="18">
        <f>SUM(G82:H82)</f>
        <v>10236.299999999999</v>
      </c>
    </row>
    <row r="83" spans="1:9" ht="51.6" customHeight="1" x14ac:dyDescent="0.3">
      <c r="A83" s="11" t="s">
        <v>113</v>
      </c>
      <c r="B83" s="6"/>
      <c r="C83" s="6"/>
      <c r="D83" s="15"/>
      <c r="E83" s="15"/>
      <c r="F83" s="15"/>
      <c r="G83" s="15"/>
      <c r="H83" s="15"/>
      <c r="I83" s="15"/>
    </row>
    <row r="84" spans="1:9" ht="52.2" customHeight="1" x14ac:dyDescent="0.3">
      <c r="A84" s="17" t="s">
        <v>114</v>
      </c>
      <c r="B84" s="4">
        <v>2017</v>
      </c>
      <c r="C84" s="4" t="s">
        <v>115</v>
      </c>
      <c r="D84" s="18">
        <v>933.1</v>
      </c>
      <c r="E84" s="18">
        <v>2019.3</v>
      </c>
      <c r="F84" s="18">
        <v>2952.4</v>
      </c>
      <c r="G84" s="18">
        <v>933.10000000000014</v>
      </c>
      <c r="H84" s="18">
        <v>2019.3</v>
      </c>
      <c r="I84" s="18">
        <f>SUM(G84:H84)</f>
        <v>2952.4</v>
      </c>
    </row>
    <row r="85" spans="1:9" ht="33" customHeight="1" x14ac:dyDescent="0.3">
      <c r="A85" s="11" t="s">
        <v>116</v>
      </c>
      <c r="B85" s="6"/>
      <c r="C85" s="6"/>
      <c r="D85" s="15"/>
      <c r="E85" s="15"/>
      <c r="F85" s="15"/>
      <c r="G85" s="15"/>
      <c r="H85" s="15"/>
      <c r="I85" s="15"/>
    </row>
    <row r="86" spans="1:9" ht="21" customHeight="1" x14ac:dyDescent="0.3">
      <c r="A86" s="17" t="s">
        <v>117</v>
      </c>
      <c r="B86" s="4">
        <v>2017</v>
      </c>
      <c r="C86" s="4" t="s">
        <v>118</v>
      </c>
      <c r="D86" s="18">
        <v>4442</v>
      </c>
      <c r="E86" s="18">
        <v>9612.4</v>
      </c>
      <c r="F86" s="18">
        <v>14054.4</v>
      </c>
      <c r="G86" s="18">
        <v>4260</v>
      </c>
      <c r="H86" s="18">
        <v>9218.7000000000007</v>
      </c>
      <c r="I86" s="18">
        <f>SUM(G86:H86)</f>
        <v>13478.7</v>
      </c>
    </row>
    <row r="87" spans="1:9" ht="19.2" customHeight="1" x14ac:dyDescent="0.3">
      <c r="A87" s="11" t="s">
        <v>31</v>
      </c>
      <c r="B87" s="6"/>
      <c r="C87" s="6"/>
      <c r="D87" s="15"/>
      <c r="E87" s="15"/>
      <c r="F87" s="15"/>
      <c r="G87" s="15"/>
      <c r="H87" s="15"/>
      <c r="I87" s="15"/>
    </row>
    <row r="88" spans="1:9" ht="49.2" customHeight="1" x14ac:dyDescent="0.3">
      <c r="A88" s="17" t="s">
        <v>119</v>
      </c>
      <c r="B88" s="4" t="s">
        <v>103</v>
      </c>
      <c r="C88" s="4" t="s">
        <v>120</v>
      </c>
      <c r="D88" s="18">
        <v>1701.5</v>
      </c>
      <c r="E88" s="18">
        <v>3682</v>
      </c>
      <c r="F88" s="18">
        <v>5383.5</v>
      </c>
      <c r="G88" s="18">
        <v>1632.8000000000002</v>
      </c>
      <c r="H88" s="18">
        <v>3533.5</v>
      </c>
      <c r="I88" s="18">
        <f>SUM(G88:H88)</f>
        <v>5166.3</v>
      </c>
    </row>
    <row r="89" spans="1:9" ht="38.4" customHeight="1" x14ac:dyDescent="0.3">
      <c r="A89" s="11" t="s">
        <v>121</v>
      </c>
      <c r="B89" s="6"/>
      <c r="C89" s="6"/>
      <c r="D89" s="15"/>
      <c r="E89" s="15"/>
      <c r="F89" s="15"/>
      <c r="G89" s="15"/>
      <c r="H89" s="15"/>
      <c r="I89" s="15"/>
    </row>
    <row r="90" spans="1:9" ht="36.6" customHeight="1" x14ac:dyDescent="0.3">
      <c r="A90" s="17" t="s">
        <v>122</v>
      </c>
      <c r="B90" s="4">
        <v>2017</v>
      </c>
      <c r="C90" s="4" t="s">
        <v>123</v>
      </c>
      <c r="D90" s="18">
        <v>1544.3</v>
      </c>
      <c r="E90" s="18">
        <v>3342</v>
      </c>
      <c r="F90" s="18">
        <v>4886.3</v>
      </c>
      <c r="G90" s="18">
        <v>1543.4</v>
      </c>
      <c r="H90" s="18">
        <v>3339.9</v>
      </c>
      <c r="I90" s="18">
        <f>SUM(G90:H90)</f>
        <v>4883.3</v>
      </c>
    </row>
    <row r="91" spans="1:9" ht="31.8" customHeight="1" x14ac:dyDescent="0.3">
      <c r="A91" s="11" t="s">
        <v>124</v>
      </c>
      <c r="B91" s="4"/>
      <c r="C91" s="4"/>
      <c r="D91" s="18"/>
      <c r="E91" s="18"/>
      <c r="F91" s="18"/>
      <c r="G91" s="18"/>
      <c r="H91" s="18"/>
      <c r="I91" s="18"/>
    </row>
    <row r="92" spans="1:9" ht="51.6" customHeight="1" x14ac:dyDescent="0.3">
      <c r="A92" s="17" t="s">
        <v>125</v>
      </c>
      <c r="B92" s="4">
        <v>2017</v>
      </c>
      <c r="C92" s="4" t="s">
        <v>126</v>
      </c>
      <c r="D92" s="18">
        <v>785.5</v>
      </c>
      <c r="E92" s="18">
        <v>1699.9</v>
      </c>
      <c r="F92" s="18">
        <v>2485.4</v>
      </c>
      <c r="G92" s="18">
        <v>785.50000000000023</v>
      </c>
      <c r="H92" s="18">
        <v>1699.8</v>
      </c>
      <c r="I92" s="18">
        <f>SUM(G92:H92)</f>
        <v>2485.3000000000002</v>
      </c>
    </row>
    <row r="93" spans="1:9" ht="48.6" customHeight="1" x14ac:dyDescent="0.3">
      <c r="A93" s="11" t="s">
        <v>127</v>
      </c>
      <c r="B93" s="4"/>
      <c r="C93" s="4"/>
      <c r="D93" s="18"/>
      <c r="E93" s="18"/>
      <c r="F93" s="18"/>
      <c r="G93" s="18"/>
      <c r="H93" s="18"/>
      <c r="I93" s="18"/>
    </row>
    <row r="94" spans="1:9" ht="51.6" customHeight="1" x14ac:dyDescent="0.3">
      <c r="A94" s="17" t="s">
        <v>128</v>
      </c>
      <c r="B94" s="4">
        <v>2017</v>
      </c>
      <c r="C94" s="4" t="s">
        <v>129</v>
      </c>
      <c r="D94" s="18">
        <v>1354.6</v>
      </c>
      <c r="E94" s="18"/>
      <c r="F94" s="18">
        <v>1354.6</v>
      </c>
      <c r="G94" s="18">
        <v>1266.5</v>
      </c>
      <c r="H94" s="18"/>
      <c r="I94" s="18">
        <f>SUM(G94:H94)</f>
        <v>1266.5</v>
      </c>
    </row>
    <row r="95" spans="1:9" ht="16.8" customHeight="1" x14ac:dyDescent="0.3">
      <c r="A95" s="17" t="s">
        <v>52</v>
      </c>
      <c r="B95" s="4"/>
      <c r="C95" s="4"/>
      <c r="D95" s="18"/>
      <c r="E95" s="18"/>
      <c r="F95" s="18"/>
      <c r="G95" s="18"/>
      <c r="H95" s="18"/>
      <c r="I95" s="18"/>
    </row>
    <row r="96" spans="1:9" ht="19.8" customHeight="1" x14ac:dyDescent="0.3">
      <c r="A96" s="11" t="s">
        <v>130</v>
      </c>
      <c r="B96" s="6"/>
      <c r="C96" s="6"/>
      <c r="D96" s="7">
        <v>161004.1</v>
      </c>
      <c r="E96" s="7">
        <v>8950</v>
      </c>
      <c r="F96" s="7">
        <v>169954.1</v>
      </c>
      <c r="G96" s="7">
        <f>G97+G114</f>
        <v>65512.400000000009</v>
      </c>
      <c r="H96" s="7">
        <f>H97+H114</f>
        <v>8791.4</v>
      </c>
      <c r="I96" s="7">
        <f>I97+I114</f>
        <v>74303.800000000017</v>
      </c>
    </row>
    <row r="97" spans="1:9" ht="32.4" customHeight="1" x14ac:dyDescent="0.3">
      <c r="A97" s="11" t="s">
        <v>14</v>
      </c>
      <c r="B97" s="6"/>
      <c r="C97" s="6"/>
      <c r="D97" s="7">
        <v>151258.9</v>
      </c>
      <c r="E97" s="7"/>
      <c r="F97" s="7">
        <v>151258.9</v>
      </c>
      <c r="G97" s="7">
        <f>G98+G103</f>
        <v>55841.400000000009</v>
      </c>
      <c r="H97" s="7"/>
      <c r="I97" s="7">
        <f>I98+I103</f>
        <v>55841.400000000009</v>
      </c>
    </row>
    <row r="98" spans="1:9" ht="102" customHeight="1" x14ac:dyDescent="0.3">
      <c r="A98" s="12" t="s">
        <v>131</v>
      </c>
      <c r="B98" s="6"/>
      <c r="C98" s="6"/>
      <c r="D98" s="13">
        <v>59762.6</v>
      </c>
      <c r="E98" s="13"/>
      <c r="F98" s="13">
        <v>59762.6</v>
      </c>
      <c r="G98" s="13"/>
      <c r="H98" s="13"/>
      <c r="I98" s="13"/>
    </row>
    <row r="99" spans="1:9" ht="47.4" customHeight="1" x14ac:dyDescent="0.3">
      <c r="A99" s="14" t="s">
        <v>132</v>
      </c>
      <c r="B99" s="6"/>
      <c r="C99" s="6"/>
      <c r="D99" s="15">
        <v>59762.6</v>
      </c>
      <c r="E99" s="15"/>
      <c r="F99" s="15">
        <v>59762.6</v>
      </c>
      <c r="G99" s="15"/>
      <c r="H99" s="15"/>
      <c r="I99" s="15"/>
    </row>
    <row r="100" spans="1:9" ht="36" customHeight="1" x14ac:dyDescent="0.3">
      <c r="A100" s="11" t="s">
        <v>133</v>
      </c>
      <c r="B100" s="23"/>
      <c r="C100" s="23"/>
      <c r="D100" s="15"/>
      <c r="E100" s="15"/>
      <c r="F100" s="15"/>
      <c r="G100" s="15"/>
      <c r="H100" s="15"/>
      <c r="I100" s="15"/>
    </row>
    <row r="101" spans="1:9" ht="64.8" customHeight="1" x14ac:dyDescent="0.3">
      <c r="A101" s="17" t="s">
        <v>134</v>
      </c>
      <c r="B101" s="24" t="s">
        <v>135</v>
      </c>
      <c r="C101" s="25" t="s">
        <v>136</v>
      </c>
      <c r="D101" s="18">
        <v>59762.6</v>
      </c>
      <c r="E101" s="18"/>
      <c r="F101" s="18">
        <v>59762.6</v>
      </c>
      <c r="G101" s="18"/>
      <c r="H101" s="18"/>
      <c r="I101" s="18"/>
    </row>
    <row r="102" spans="1:9" ht="19.2" customHeight="1" x14ac:dyDescent="0.3">
      <c r="A102" s="17" t="s">
        <v>52</v>
      </c>
      <c r="B102" s="24"/>
      <c r="C102" s="25"/>
      <c r="D102" s="18"/>
      <c r="E102" s="18"/>
      <c r="F102" s="18"/>
      <c r="G102" s="18"/>
      <c r="H102" s="18"/>
      <c r="I102" s="18"/>
    </row>
    <row r="103" spans="1:9" ht="55.2" customHeight="1" x14ac:dyDescent="0.3">
      <c r="A103" s="12" t="s">
        <v>36</v>
      </c>
      <c r="B103" s="6"/>
      <c r="C103" s="6"/>
      <c r="D103" s="13">
        <v>91496.299999999988</v>
      </c>
      <c r="E103" s="13"/>
      <c r="F103" s="13">
        <v>91496.299999999988</v>
      </c>
      <c r="G103" s="13">
        <f>G104</f>
        <v>55841.400000000009</v>
      </c>
      <c r="H103" s="13"/>
      <c r="I103" s="13">
        <f>I104</f>
        <v>55841.400000000009</v>
      </c>
    </row>
    <row r="104" spans="1:9" ht="45" customHeight="1" x14ac:dyDescent="0.3">
      <c r="A104" s="14" t="s">
        <v>137</v>
      </c>
      <c r="B104" s="6"/>
      <c r="C104" s="6"/>
      <c r="D104" s="15">
        <f>SUM(D106:D113)</f>
        <v>91496.299999999988</v>
      </c>
      <c r="E104" s="15"/>
      <c r="F104" s="15">
        <f>SUM(F106:F113)</f>
        <v>91496.299999999988</v>
      </c>
      <c r="G104" s="15">
        <f>SUM(G106:G113)</f>
        <v>55841.400000000009</v>
      </c>
      <c r="H104" s="15"/>
      <c r="I104" s="15">
        <f>SUM(I106:I113)</f>
        <v>55841.400000000009</v>
      </c>
    </row>
    <row r="105" spans="1:9" ht="17.399999999999999" customHeight="1" x14ac:dyDescent="0.3">
      <c r="A105" s="11" t="s">
        <v>138</v>
      </c>
      <c r="B105" s="6"/>
      <c r="C105" s="6"/>
      <c r="D105" s="15"/>
      <c r="E105" s="15"/>
      <c r="F105" s="15"/>
      <c r="G105" s="15"/>
      <c r="H105" s="15"/>
      <c r="I105" s="15"/>
    </row>
    <row r="106" spans="1:9" ht="33.6" customHeight="1" x14ac:dyDescent="0.3">
      <c r="A106" s="17" t="s">
        <v>139</v>
      </c>
      <c r="B106" s="24">
        <v>2017</v>
      </c>
      <c r="C106" s="4" t="s">
        <v>140</v>
      </c>
      <c r="D106" s="18">
        <v>10200</v>
      </c>
      <c r="E106" s="15"/>
      <c r="F106" s="18">
        <v>10200</v>
      </c>
      <c r="G106" s="18"/>
      <c r="H106" s="15"/>
      <c r="I106" s="18"/>
    </row>
    <row r="107" spans="1:9" ht="19.2" customHeight="1" x14ac:dyDescent="0.3">
      <c r="A107" s="11" t="s">
        <v>141</v>
      </c>
      <c r="B107" s="6"/>
      <c r="C107" s="6"/>
      <c r="D107" s="15"/>
      <c r="E107" s="15"/>
      <c r="F107" s="15"/>
      <c r="G107" s="15"/>
      <c r="H107" s="15"/>
      <c r="I107" s="15"/>
    </row>
    <row r="108" spans="1:9" ht="21" customHeight="1" x14ac:dyDescent="0.3">
      <c r="A108" s="17" t="s">
        <v>142</v>
      </c>
      <c r="B108" s="24" t="s">
        <v>29</v>
      </c>
      <c r="C108" s="4" t="s">
        <v>143</v>
      </c>
      <c r="D108" s="18">
        <v>17581.400000000001</v>
      </c>
      <c r="E108" s="15"/>
      <c r="F108" s="18">
        <v>17581.400000000001</v>
      </c>
      <c r="G108" s="18">
        <v>17372.900000000001</v>
      </c>
      <c r="H108" s="15"/>
      <c r="I108" s="18">
        <f>SUM(G108:H108)</f>
        <v>17372.900000000001</v>
      </c>
    </row>
    <row r="109" spans="1:9" ht="19.2" customHeight="1" x14ac:dyDescent="0.3">
      <c r="A109" s="17" t="s">
        <v>144</v>
      </c>
      <c r="B109" s="24" t="s">
        <v>135</v>
      </c>
      <c r="C109" s="4" t="s">
        <v>145</v>
      </c>
      <c r="D109" s="18">
        <v>22645.8</v>
      </c>
      <c r="E109" s="15"/>
      <c r="F109" s="18">
        <v>22645.8</v>
      </c>
      <c r="G109" s="18">
        <v>19354.7</v>
      </c>
      <c r="H109" s="15"/>
      <c r="I109" s="18">
        <f>SUM(G109:H109)</f>
        <v>19354.7</v>
      </c>
    </row>
    <row r="110" spans="1:9" ht="19.2" customHeight="1" x14ac:dyDescent="0.3">
      <c r="A110" s="11" t="s">
        <v>146</v>
      </c>
      <c r="B110" s="6"/>
      <c r="C110" s="6"/>
      <c r="D110" s="15"/>
      <c r="E110" s="15"/>
      <c r="F110" s="15"/>
      <c r="G110" s="15"/>
      <c r="H110" s="15"/>
      <c r="I110" s="15"/>
    </row>
    <row r="111" spans="1:9" ht="55.2" customHeight="1" x14ac:dyDescent="0.3">
      <c r="A111" s="17" t="s">
        <v>147</v>
      </c>
      <c r="B111" s="24">
        <v>2017</v>
      </c>
      <c r="C111" s="4" t="s">
        <v>148</v>
      </c>
      <c r="D111" s="18">
        <v>14400</v>
      </c>
      <c r="E111" s="15"/>
      <c r="F111" s="18">
        <v>14400</v>
      </c>
      <c r="G111" s="18">
        <v>13650.9</v>
      </c>
      <c r="H111" s="15"/>
      <c r="I111" s="18">
        <f>SUM(G111:H111)</f>
        <v>13650.9</v>
      </c>
    </row>
    <row r="112" spans="1:9" ht="48" customHeight="1" x14ac:dyDescent="0.3">
      <c r="A112" s="17" t="s">
        <v>149</v>
      </c>
      <c r="B112" s="24" t="s">
        <v>135</v>
      </c>
      <c r="C112" s="4" t="s">
        <v>150</v>
      </c>
      <c r="D112" s="18">
        <v>6960</v>
      </c>
      <c r="E112" s="15"/>
      <c r="F112" s="18">
        <v>6960</v>
      </c>
      <c r="G112" s="18">
        <v>5462.9</v>
      </c>
      <c r="H112" s="15"/>
      <c r="I112" s="18">
        <f>SUM(G112:H112)</f>
        <v>5462.9</v>
      </c>
    </row>
    <row r="113" spans="1:9" ht="16.8" customHeight="1" x14ac:dyDescent="0.3">
      <c r="A113" s="17" t="s">
        <v>52</v>
      </c>
      <c r="B113" s="6"/>
      <c r="C113" s="6"/>
      <c r="D113" s="18">
        <v>19709.099999999999</v>
      </c>
      <c r="E113" s="18"/>
      <c r="F113" s="18">
        <v>19709.099999999999</v>
      </c>
      <c r="G113" s="18"/>
      <c r="H113" s="18"/>
      <c r="I113" s="18"/>
    </row>
    <row r="114" spans="1:9" ht="33.6" customHeight="1" x14ac:dyDescent="0.3">
      <c r="A114" s="11" t="s">
        <v>25</v>
      </c>
      <c r="B114" s="6"/>
      <c r="C114" s="6"/>
      <c r="D114" s="7">
        <v>9745.2000000000007</v>
      </c>
      <c r="E114" s="7">
        <v>8950</v>
      </c>
      <c r="F114" s="7">
        <v>18695.2</v>
      </c>
      <c r="G114" s="7">
        <f t="shared" ref="G114:I115" si="3">G115</f>
        <v>9671</v>
      </c>
      <c r="H114" s="7">
        <f t="shared" si="3"/>
        <v>8791.4</v>
      </c>
      <c r="I114" s="7">
        <f t="shared" si="3"/>
        <v>18462.400000000001</v>
      </c>
    </row>
    <row r="115" spans="1:9" ht="54.6" customHeight="1" x14ac:dyDescent="0.3">
      <c r="A115" s="12" t="s">
        <v>26</v>
      </c>
      <c r="B115" s="26"/>
      <c r="C115" s="26"/>
      <c r="D115" s="13">
        <v>9745.2000000000007</v>
      </c>
      <c r="E115" s="13">
        <v>8950</v>
      </c>
      <c r="F115" s="13">
        <v>18695.2</v>
      </c>
      <c r="G115" s="13">
        <f t="shared" si="3"/>
        <v>9671</v>
      </c>
      <c r="H115" s="13">
        <f t="shared" si="3"/>
        <v>8791.4</v>
      </c>
      <c r="I115" s="13">
        <f t="shared" si="3"/>
        <v>18462.400000000001</v>
      </c>
    </row>
    <row r="116" spans="1:9" ht="22.8" customHeight="1" x14ac:dyDescent="0.3">
      <c r="A116" s="14" t="s">
        <v>151</v>
      </c>
      <c r="B116" s="6"/>
      <c r="C116" s="6"/>
      <c r="D116" s="15">
        <f t="shared" ref="D116:I116" si="4">SUM(D118:D120)</f>
        <v>9745.2000000000007</v>
      </c>
      <c r="E116" s="15">
        <f t="shared" si="4"/>
        <v>8950</v>
      </c>
      <c r="F116" s="15">
        <f t="shared" si="4"/>
        <v>18695.2</v>
      </c>
      <c r="G116" s="15">
        <f t="shared" si="4"/>
        <v>9671</v>
      </c>
      <c r="H116" s="15">
        <f t="shared" si="4"/>
        <v>8791.4</v>
      </c>
      <c r="I116" s="15">
        <f t="shared" si="4"/>
        <v>18462.400000000001</v>
      </c>
    </row>
    <row r="117" spans="1:9" ht="34.200000000000003" customHeight="1" x14ac:dyDescent="0.3">
      <c r="A117" s="11" t="s">
        <v>152</v>
      </c>
      <c r="B117" s="6"/>
      <c r="C117" s="6"/>
      <c r="D117" s="15"/>
      <c r="E117" s="15"/>
      <c r="F117" s="15"/>
      <c r="G117" s="15"/>
      <c r="H117" s="15"/>
      <c r="I117" s="15"/>
    </row>
    <row r="118" spans="1:9" ht="31.8" customHeight="1" x14ac:dyDescent="0.3">
      <c r="A118" s="17" t="s">
        <v>153</v>
      </c>
      <c r="B118" s="4" t="s">
        <v>154</v>
      </c>
      <c r="C118" s="4" t="s">
        <v>155</v>
      </c>
      <c r="D118" s="18">
        <v>5565.3</v>
      </c>
      <c r="E118" s="18"/>
      <c r="F118" s="18">
        <v>5565.3</v>
      </c>
      <c r="G118" s="18">
        <v>5565.2</v>
      </c>
      <c r="H118" s="18"/>
      <c r="I118" s="18">
        <f>SUM(G118:H118)</f>
        <v>5565.2</v>
      </c>
    </row>
    <row r="119" spans="1:9" ht="31.8" customHeight="1" x14ac:dyDescent="0.3">
      <c r="A119" s="11" t="s">
        <v>156</v>
      </c>
      <c r="B119" s="6"/>
      <c r="C119" s="6"/>
      <c r="D119" s="15"/>
      <c r="E119" s="15"/>
      <c r="F119" s="15"/>
      <c r="G119" s="15"/>
      <c r="H119" s="15"/>
      <c r="I119" s="15"/>
    </row>
    <row r="120" spans="1:9" ht="36.6" customHeight="1" x14ac:dyDescent="0.3">
      <c r="A120" s="17" t="s">
        <v>157</v>
      </c>
      <c r="B120" s="4" t="s">
        <v>158</v>
      </c>
      <c r="C120" s="4" t="s">
        <v>159</v>
      </c>
      <c r="D120" s="18">
        <v>4179.8999999999996</v>
      </c>
      <c r="E120" s="18">
        <v>8950</v>
      </c>
      <c r="F120" s="18">
        <v>13129.9</v>
      </c>
      <c r="G120" s="18">
        <v>4105.8000000000011</v>
      </c>
      <c r="H120" s="18">
        <v>8791.4</v>
      </c>
      <c r="I120" s="18">
        <f>SUM(G120:H120)</f>
        <v>12897.2</v>
      </c>
    </row>
    <row r="121" spans="1:9" ht="21" customHeight="1" x14ac:dyDescent="0.3">
      <c r="A121" s="17" t="s">
        <v>52</v>
      </c>
      <c r="B121" s="4"/>
      <c r="C121" s="4"/>
      <c r="D121" s="18"/>
      <c r="E121" s="18"/>
      <c r="F121" s="18"/>
      <c r="G121" s="18"/>
      <c r="H121" s="18"/>
      <c r="I121" s="18"/>
    </row>
    <row r="122" spans="1:9" ht="16.2" customHeight="1" x14ac:dyDescent="0.3">
      <c r="A122" s="10" t="s">
        <v>160</v>
      </c>
      <c r="B122" s="27"/>
      <c r="C122" s="27"/>
      <c r="D122" s="7">
        <v>90075.799999999988</v>
      </c>
      <c r="E122" s="7"/>
      <c r="F122" s="7">
        <v>90075.799999999988</v>
      </c>
      <c r="G122" s="7">
        <f>G123</f>
        <v>3113.1000000000004</v>
      </c>
      <c r="H122" s="7"/>
      <c r="I122" s="7">
        <f>I123</f>
        <v>3113.1000000000004</v>
      </c>
    </row>
    <row r="123" spans="1:9" ht="33" customHeight="1" x14ac:dyDescent="0.3">
      <c r="A123" s="11" t="s">
        <v>161</v>
      </c>
      <c r="B123" s="28"/>
      <c r="C123" s="28"/>
      <c r="D123" s="7">
        <v>90075.799999999988</v>
      </c>
      <c r="E123" s="7"/>
      <c r="F123" s="7">
        <v>90075.799999999988</v>
      </c>
      <c r="G123" s="7">
        <f>G124</f>
        <v>3113.1000000000004</v>
      </c>
      <c r="H123" s="7"/>
      <c r="I123" s="7">
        <f>I124</f>
        <v>3113.1000000000004</v>
      </c>
    </row>
    <row r="124" spans="1:9" ht="55.8" customHeight="1" x14ac:dyDescent="0.3">
      <c r="A124" s="12" t="s">
        <v>162</v>
      </c>
      <c r="B124" s="28"/>
      <c r="C124" s="28"/>
      <c r="D124" s="13">
        <v>90075.799999999988</v>
      </c>
      <c r="E124" s="13"/>
      <c r="F124" s="13">
        <v>90075.799999999988</v>
      </c>
      <c r="G124" s="13">
        <f>G125</f>
        <v>3113.1000000000004</v>
      </c>
      <c r="H124" s="13"/>
      <c r="I124" s="13">
        <f>I125</f>
        <v>3113.1000000000004</v>
      </c>
    </row>
    <row r="125" spans="1:9" ht="52.2" customHeight="1" x14ac:dyDescent="0.3">
      <c r="A125" s="14" t="s">
        <v>163</v>
      </c>
      <c r="B125" s="28"/>
      <c r="C125" s="28"/>
      <c r="D125" s="15">
        <f>SUM(D127:D137)</f>
        <v>90075.799999999988</v>
      </c>
      <c r="E125" s="15"/>
      <c r="F125" s="15">
        <f>SUM(F127:F137)</f>
        <v>90075.799999999988</v>
      </c>
      <c r="G125" s="15">
        <f>SUM(G127:G137)</f>
        <v>3113.1000000000004</v>
      </c>
      <c r="H125" s="15"/>
      <c r="I125" s="15">
        <f>SUM(I127:I137)</f>
        <v>3113.1000000000004</v>
      </c>
    </row>
    <row r="126" spans="1:9" ht="19.8" customHeight="1" x14ac:dyDescent="0.3">
      <c r="A126" s="11" t="s">
        <v>164</v>
      </c>
      <c r="B126" s="28"/>
      <c r="C126" s="28"/>
      <c r="D126" s="13"/>
      <c r="E126" s="15"/>
      <c r="F126" s="15"/>
      <c r="G126" s="13"/>
      <c r="H126" s="15"/>
      <c r="I126" s="15"/>
    </row>
    <row r="127" spans="1:9" ht="37.799999999999997" customHeight="1" x14ac:dyDescent="0.3">
      <c r="A127" s="17" t="s">
        <v>165</v>
      </c>
      <c r="B127" s="24">
        <v>2017</v>
      </c>
      <c r="C127" s="25" t="s">
        <v>166</v>
      </c>
      <c r="D127" s="18">
        <v>77861.899999999994</v>
      </c>
      <c r="E127" s="15"/>
      <c r="F127" s="18">
        <v>77861.899999999994</v>
      </c>
      <c r="G127" s="18"/>
      <c r="H127" s="15"/>
      <c r="I127" s="18"/>
    </row>
    <row r="128" spans="1:9" ht="53.4" customHeight="1" x14ac:dyDescent="0.3">
      <c r="A128" s="17" t="s">
        <v>167</v>
      </c>
      <c r="B128" s="24">
        <v>2017</v>
      </c>
      <c r="C128" s="25" t="s">
        <v>168</v>
      </c>
      <c r="D128" s="18">
        <v>1377</v>
      </c>
      <c r="E128" s="15"/>
      <c r="F128" s="18">
        <v>1377</v>
      </c>
      <c r="G128" s="18">
        <v>277</v>
      </c>
      <c r="H128" s="15"/>
      <c r="I128" s="18">
        <f>SUM(G128:H128)</f>
        <v>277</v>
      </c>
    </row>
    <row r="129" spans="1:9" ht="17.399999999999999" customHeight="1" x14ac:dyDescent="0.3">
      <c r="A129" s="11" t="s">
        <v>169</v>
      </c>
      <c r="B129" s="24"/>
      <c r="C129" s="25"/>
      <c r="D129" s="18"/>
      <c r="E129" s="15"/>
      <c r="F129" s="18"/>
      <c r="G129" s="18"/>
      <c r="H129" s="15"/>
      <c r="I129" s="18"/>
    </row>
    <row r="130" spans="1:9" ht="51" customHeight="1" x14ac:dyDescent="0.3">
      <c r="A130" s="17" t="s">
        <v>170</v>
      </c>
      <c r="B130" s="24">
        <v>2017</v>
      </c>
      <c r="C130" s="25" t="s">
        <v>171</v>
      </c>
      <c r="D130" s="18">
        <v>2807.5</v>
      </c>
      <c r="E130" s="15"/>
      <c r="F130" s="18">
        <v>2807.5</v>
      </c>
      <c r="G130" s="18"/>
      <c r="H130" s="15"/>
      <c r="I130" s="18"/>
    </row>
    <row r="131" spans="1:9" ht="35.4" customHeight="1" x14ac:dyDescent="0.3">
      <c r="A131" s="11" t="s">
        <v>172</v>
      </c>
      <c r="B131" s="24"/>
      <c r="C131" s="25"/>
      <c r="D131" s="18"/>
      <c r="E131" s="15"/>
      <c r="F131" s="18"/>
      <c r="G131" s="18"/>
      <c r="H131" s="15"/>
      <c r="I131" s="18"/>
    </row>
    <row r="132" spans="1:9" ht="66.599999999999994" customHeight="1" x14ac:dyDescent="0.3">
      <c r="A132" s="17" t="s">
        <v>173</v>
      </c>
      <c r="B132" s="24">
        <v>2017</v>
      </c>
      <c r="C132" s="25" t="s">
        <v>174</v>
      </c>
      <c r="D132" s="18">
        <v>3103.9</v>
      </c>
      <c r="E132" s="15"/>
      <c r="F132" s="18">
        <v>3103.9</v>
      </c>
      <c r="G132" s="18">
        <v>1376.4</v>
      </c>
      <c r="H132" s="15"/>
      <c r="I132" s="18">
        <f>SUM(G132:H132)</f>
        <v>1376.4</v>
      </c>
    </row>
    <row r="133" spans="1:9" ht="18.600000000000001" customHeight="1" x14ac:dyDescent="0.3">
      <c r="A133" s="11" t="s">
        <v>81</v>
      </c>
      <c r="B133" s="28"/>
      <c r="C133" s="25"/>
      <c r="D133" s="13"/>
      <c r="E133" s="15"/>
      <c r="F133" s="18"/>
      <c r="G133" s="13"/>
      <c r="H133" s="15"/>
      <c r="I133" s="18"/>
    </row>
    <row r="134" spans="1:9" ht="33.6" customHeight="1" x14ac:dyDescent="0.3">
      <c r="A134" s="17" t="s">
        <v>175</v>
      </c>
      <c r="B134" s="24">
        <v>2017</v>
      </c>
      <c r="C134" s="25" t="s">
        <v>176</v>
      </c>
      <c r="D134" s="18">
        <v>1936.9</v>
      </c>
      <c r="E134" s="15"/>
      <c r="F134" s="18">
        <v>1936.9</v>
      </c>
      <c r="G134" s="18">
        <v>739.7</v>
      </c>
      <c r="H134" s="15"/>
      <c r="I134" s="18">
        <f>SUM(G134:H134)</f>
        <v>739.7</v>
      </c>
    </row>
    <row r="135" spans="1:9" ht="22.2" customHeight="1" x14ac:dyDescent="0.3">
      <c r="A135" s="17" t="s">
        <v>177</v>
      </c>
      <c r="B135" s="24">
        <v>2017</v>
      </c>
      <c r="C135" s="25" t="s">
        <v>178</v>
      </c>
      <c r="D135" s="18">
        <v>2262</v>
      </c>
      <c r="E135" s="15"/>
      <c r="F135" s="18">
        <v>2262</v>
      </c>
      <c r="G135" s="18">
        <v>720</v>
      </c>
      <c r="H135" s="15"/>
      <c r="I135" s="18">
        <f>SUM(G135:H135)</f>
        <v>720</v>
      </c>
    </row>
    <row r="136" spans="1:9" ht="22.2" customHeight="1" x14ac:dyDescent="0.3">
      <c r="A136" s="11" t="s">
        <v>179</v>
      </c>
      <c r="B136" s="28"/>
      <c r="C136" s="25"/>
      <c r="D136" s="15"/>
      <c r="E136" s="15"/>
      <c r="F136" s="18"/>
      <c r="G136" s="15"/>
      <c r="H136" s="15"/>
      <c r="I136" s="18"/>
    </row>
    <row r="137" spans="1:9" ht="35.4" customHeight="1" x14ac:dyDescent="0.3">
      <c r="A137" s="17" t="s">
        <v>180</v>
      </c>
      <c r="B137" s="24">
        <v>2017</v>
      </c>
      <c r="C137" s="25" t="s">
        <v>181</v>
      </c>
      <c r="D137" s="18">
        <v>726.6</v>
      </c>
      <c r="E137" s="15"/>
      <c r="F137" s="18">
        <v>726.6</v>
      </c>
      <c r="G137" s="18"/>
      <c r="H137" s="15"/>
      <c r="I137" s="18"/>
    </row>
    <row r="138" spans="1:9" ht="15.6" x14ac:dyDescent="0.3">
      <c r="A138" s="29"/>
      <c r="B138" s="30"/>
      <c r="C138" s="30"/>
      <c r="D138" s="31"/>
      <c r="E138" s="31"/>
      <c r="F138" s="31"/>
      <c r="G138" s="31"/>
      <c r="H138" s="31"/>
      <c r="I138" s="31"/>
    </row>
    <row r="139" spans="1:9" ht="15.6" x14ac:dyDescent="0.3">
      <c r="A139" s="33" t="s">
        <v>182</v>
      </c>
      <c r="B139" s="33"/>
      <c r="C139" s="33"/>
      <c r="D139" s="33"/>
      <c r="E139" s="33"/>
      <c r="F139" s="33"/>
      <c r="G139" s="32"/>
      <c r="H139" s="32"/>
      <c r="I139" s="32"/>
    </row>
    <row r="140" spans="1:9" ht="27.6" customHeight="1" x14ac:dyDescent="0.3">
      <c r="A140" s="33" t="s">
        <v>183</v>
      </c>
      <c r="B140" s="33"/>
      <c r="C140" s="33"/>
      <c r="D140" s="33"/>
      <c r="E140" s="33"/>
      <c r="F140" s="33"/>
      <c r="G140" s="32"/>
      <c r="H140" s="32"/>
      <c r="I140" s="32"/>
    </row>
    <row r="141" spans="1:9" ht="42.6" customHeight="1" x14ac:dyDescent="0.3">
      <c r="A141" s="33" t="s">
        <v>184</v>
      </c>
      <c r="B141" s="33"/>
      <c r="C141" s="33"/>
      <c r="D141" s="33"/>
      <c r="E141" s="33"/>
      <c r="F141" s="33"/>
      <c r="G141" s="32"/>
      <c r="H141" s="32"/>
      <c r="I141" s="32"/>
    </row>
    <row r="142" spans="1:9" ht="12.6" customHeight="1" x14ac:dyDescent="0.3"/>
  </sheetData>
  <mergeCells count="11">
    <mergeCell ref="A139:F139"/>
    <mergeCell ref="A140:F140"/>
    <mergeCell ref="A141:F141"/>
    <mergeCell ref="E1:F1"/>
    <mergeCell ref="G1:I1"/>
    <mergeCell ref="A2:I2"/>
    <mergeCell ref="A4:A7"/>
    <mergeCell ref="B4:B7"/>
    <mergeCell ref="C4:C7"/>
    <mergeCell ref="D4:F6"/>
    <mergeCell ref="G4:I6"/>
  </mergeCells>
  <pageMargins left="0.51181102362204722" right="0.51181102362204722" top="0.55118110236220474" bottom="0.55118110236220474" header="0.31496062992125984" footer="0.31496062992125984"/>
  <pageSetup paperSize="9" scale="70" orientation="landscape" r:id="rId1"/>
  <headerFooter differentFirst="1" alignWithMargins="0">
    <oddHeader>&amp;R&amp;8&amp;P</oddHeader>
    <oddFooter>&amp;L&amp;8&amp;Z&amp;F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D118-4070-4BEC-9903-73444E3DDFC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9365-0C2C-4D39-8A73-284744B7867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60BF-09C6-466F-9A42-7DB2F865921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015D-844A-4F2A-AD41-3F812123AAC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7004-655F-44F6-9C0F-AC210D58B48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BD-8D0A-472D-A2D6-1F5ED23EB65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DADC-87A6-4499-94C9-CF1A473908F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C9F4-4523-4E80-B061-960868F4983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Елена М. Шестова</cp:lastModifiedBy>
  <cp:lastPrinted>2018-07-17T14:26:59Z</cp:lastPrinted>
  <dcterms:created xsi:type="dcterms:W3CDTF">2018-07-17T09:44:12Z</dcterms:created>
  <dcterms:modified xsi:type="dcterms:W3CDTF">2018-07-17T14:59:09Z</dcterms:modified>
</cp:coreProperties>
</file>