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65" windowWidth="11805" windowHeight="5445" activeTab="0"/>
  </bookViews>
  <sheets>
    <sheet name="01.04.2019" sheetId="1" r:id="rId1"/>
  </sheets>
  <definedNames>
    <definedName name="_xlnm._FilterDatabase" localSheetId="0" hidden="1">'01.04.2019'!$A$7:$J$814</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'01.04.2019'!$3:$6</definedName>
    <definedName name="_xlnm.Print_Area" localSheetId="0">'01.04.2019'!$A$1:$G$816</definedName>
  </definedNames>
  <calcPr fullCalcOnLoad="1"/>
</workbook>
</file>

<file path=xl/sharedStrings.xml><?xml version="1.0" encoding="utf-8"?>
<sst xmlns="http://schemas.openxmlformats.org/spreadsheetml/2006/main" count="1717" uniqueCount="1618">
  <si>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</si>
  <si>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</si>
  <si>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</si>
  <si>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</si>
  <si>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</si>
  <si>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</si>
  <si>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</si>
  <si>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</si>
  <si>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Г.А. Яковлева</t>
  </si>
  <si>
    <t>Заместитель начальника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</si>
  <si>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</si>
  <si>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</si>
  <si>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</si>
  <si>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</si>
  <si>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</si>
  <si>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</si>
  <si>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</si>
  <si>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</si>
  <si>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</si>
  <si>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</si>
  <si>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</si>
  <si>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</si>
  <si>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</si>
  <si>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</si>
  <si>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</si>
  <si>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</si>
  <si>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</si>
  <si>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</si>
  <si>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</si>
  <si>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</si>
  <si>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</si>
  <si>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</si>
  <si>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</si>
  <si>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</si>
  <si>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</si>
  <si>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</si>
  <si>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</si>
  <si>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</si>
  <si>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</si>
  <si>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</si>
  <si>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</si>
  <si>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</si>
  <si>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</si>
  <si>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</si>
  <si>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</si>
  <si>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</si>
  <si>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</si>
  <si>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</si>
  <si>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</si>
  <si>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</si>
  <si>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</si>
  <si>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</si>
  <si>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</si>
  <si>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</si>
  <si>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</si>
  <si>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</si>
  <si>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</si>
  <si>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</si>
  <si>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</si>
  <si>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</si>
  <si>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</si>
  <si>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</si>
  <si>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</si>
  <si>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</si>
  <si>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</si>
  <si>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</si>
  <si>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</si>
  <si>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</si>
  <si>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</si>
  <si>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</si>
  <si>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</si>
  <si>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</si>
  <si>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</si>
  <si>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</si>
  <si>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</si>
  <si>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</si>
  <si>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</si>
  <si>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</si>
  <si>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</si>
  <si>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</si>
  <si>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</si>
  <si>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</si>
  <si>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</si>
  <si>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</si>
  <si>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</si>
  <si>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</si>
  <si>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</si>
  <si>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</si>
  <si>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</si>
  <si>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</si>
  <si>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</si>
  <si>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</si>
  <si>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</si>
  <si>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</si>
  <si>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</si>
  <si>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</si>
  <si>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</si>
  <si>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</si>
  <si>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</si>
  <si>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</si>
  <si>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</si>
  <si>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</si>
  <si>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</si>
  <si>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</si>
  <si>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</si>
  <si>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</si>
  <si>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</si>
  <si>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</si>
  <si>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</si>
  <si>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</si>
  <si>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</si>
  <si>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</si>
  <si>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</si>
  <si>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</si>
  <si>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</si>
  <si>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</si>
  <si>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</si>
  <si>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</si>
  <si>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</si>
  <si>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</si>
  <si>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</si>
  <si>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</si>
  <si>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</si>
  <si>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</si>
  <si>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</si>
  <si>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</si>
  <si>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</si>
  <si>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</si>
  <si>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</si>
  <si>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</si>
  <si>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</si>
  <si>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</si>
  <si>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</si>
  <si>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</si>
  <si>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</si>
  <si>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</si>
  <si>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</si>
  <si>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</si>
  <si>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</si>
  <si>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</si>
  <si>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</si>
  <si>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</si>
  <si>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</si>
  <si>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</si>
  <si>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</si>
  <si>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</si>
  <si>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</si>
  <si>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</si>
  <si>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</si>
  <si>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</si>
  <si>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</si>
  <si>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</si>
  <si>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</si>
  <si>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</si>
  <si>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</si>
  <si>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</si>
  <si>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</si>
  <si>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</si>
  <si>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</si>
  <si>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</si>
  <si>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</si>
  <si>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</si>
  <si>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</si>
  <si>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</si>
  <si>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</si>
  <si>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</si>
  <si>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</si>
  <si>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</si>
  <si>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</si>
  <si>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</si>
  <si>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</si>
  <si>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</si>
  <si>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</si>
  <si>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</si>
  <si>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</si>
  <si>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</si>
  <si>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</si>
  <si>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</si>
  <si>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</si>
  <si>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</si>
  <si>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</si>
  <si>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</si>
  <si>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</si>
  <si>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</si>
  <si>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</si>
  <si>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</si>
  <si>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</si>
  <si>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</si>
  <si>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</si>
  <si>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</si>
  <si>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</si>
  <si>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</si>
  <si>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</si>
  <si>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</si>
  <si>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</si>
  <si>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</si>
  <si>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</si>
  <si>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</si>
  <si>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</si>
  <si>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</si>
  <si>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</si>
  <si>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</si>
  <si>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</si>
  <si>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</si>
  <si>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</si>
  <si>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</si>
  <si>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</si>
  <si>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</si>
  <si>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</si>
  <si>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</si>
  <si>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</si>
  <si>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</si>
  <si>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</si>
  <si>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</si>
  <si>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</si>
  <si>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</si>
  <si>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</si>
  <si>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</si>
  <si>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</si>
  <si>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</si>
  <si>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</si>
  <si>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</si>
  <si>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</si>
  <si>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</si>
  <si>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</si>
  <si>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</si>
  <si>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</si>
  <si>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</si>
  <si>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</si>
  <si>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</si>
  <si>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</si>
  <si>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</si>
  <si>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</si>
  <si>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</si>
  <si>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</si>
  <si>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</si>
  <si>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</si>
  <si>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</si>
  <si>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</si>
  <si>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</si>
  <si>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</si>
  <si>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</si>
  <si>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</si>
  <si>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</si>
  <si>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</si>
  <si>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</si>
  <si>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</si>
  <si>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</si>
  <si>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</si>
  <si>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</si>
  <si>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</si>
  <si>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</si>
  <si>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</si>
  <si>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</si>
  <si>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</si>
  <si>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</si>
  <si>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</si>
  <si>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</si>
  <si>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</si>
  <si>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</si>
  <si>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</si>
  <si>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</si>
  <si>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</si>
  <si>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муниципальных районов)</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</si>
  <si>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</si>
  <si>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</si>
  <si>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</si>
  <si>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</si>
  <si>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</si>
  <si>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</si>
  <si>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</si>
  <si>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</si>
  <si>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</si>
  <si>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</si>
  <si>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</si>
  <si>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</si>
  <si>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</si>
  <si>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</si>
  <si>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</si>
  <si>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</si>
  <si>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</si>
  <si>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</si>
  <si>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</si>
  <si>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</si>
  <si>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</si>
  <si>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</si>
  <si>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</si>
  <si>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</si>
  <si>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</si>
  <si>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</si>
  <si>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</si>
  <si>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</si>
  <si>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</si>
  <si>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</si>
  <si>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</si>
  <si>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</si>
  <si>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</si>
  <si>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</si>
  <si>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</si>
  <si>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</si>
  <si>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</si>
  <si>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</si>
  <si>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</si>
  <si>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</si>
  <si>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</si>
  <si>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</si>
  <si>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</si>
  <si>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</si>
  <si>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</si>
  <si>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</si>
  <si>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</si>
  <si>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</si>
  <si>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</si>
  <si>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</si>
  <si>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</si>
  <si>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</si>
  <si>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</si>
  <si>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</si>
  <si>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</si>
  <si>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</si>
  <si>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</si>
  <si>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</si>
  <si>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</si>
  <si>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</si>
  <si>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</si>
  <si>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</si>
  <si>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</si>
  <si>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</si>
  <si>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</si>
  <si>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</si>
  <si>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</si>
  <si>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</si>
  <si>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</si>
  <si>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</si>
  <si>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</si>
  <si>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</si>
  <si>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</si>
  <si>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</si>
  <si>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</si>
  <si>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</si>
  <si>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</si>
  <si>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</si>
  <si>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</si>
  <si>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</si>
  <si>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</si>
  <si>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</si>
  <si>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</si>
  <si>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</si>
  <si>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</si>
  <si>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</si>
  <si>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</si>
  <si>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</si>
  <si>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</si>
  <si>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</si>
  <si>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</si>
  <si>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</si>
  <si>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</si>
  <si>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</si>
  <si>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</si>
  <si>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</si>
  <si>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</si>
  <si>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</si>
  <si>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</si>
  <si>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</si>
  <si>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</si>
  <si>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Прочие субсидии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</si>
  <si>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</si>
  <si>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</si>
  <si>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</si>
  <si>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</si>
  <si>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</si>
  <si>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</si>
  <si>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</si>
  <si>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</si>
  <si>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</si>
  <si>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</si>
  <si>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</si>
  <si>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</si>
  <si>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</si>
  <si>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</si>
  <si>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</si>
  <si>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</si>
  <si>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</si>
  <si>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</si>
  <si>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</si>
  <si>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</si>
  <si>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</si>
  <si>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</si>
  <si>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</si>
  <si>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</si>
  <si>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</si>
  <si>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</si>
  <si>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</si>
  <si>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</si>
  <si>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</si>
  <si>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</si>
  <si>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</si>
  <si>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</si>
  <si>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</si>
  <si>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</si>
  <si>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</si>
  <si>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</si>
  <si>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</si>
  <si>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</si>
  <si>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</si>
  <si>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Предоставление негосударственными организациями грантов для получателей средств бюджетов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</si>
  <si>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</si>
  <si>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</si>
  <si>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</si>
  <si>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</si>
  <si>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</si>
  <si>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</si>
  <si>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</si>
  <si>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</si>
  <si>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</si>
  <si>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</si>
  <si>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</si>
  <si>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</si>
  <si>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</si>
  <si>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</si>
  <si>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</si>
  <si>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</si>
  <si>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</si>
  <si>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</si>
  <si>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</si>
  <si>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</si>
  <si>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</si>
  <si>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</si>
  <si>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</si>
  <si>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</si>
  <si>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</si>
  <si>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</si>
  <si>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</si>
  <si>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</si>
  <si>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</si>
  <si>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</si>
  <si>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</si>
  <si>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</si>
  <si>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</si>
  <si>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</si>
  <si>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</si>
  <si>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</si>
  <si>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</si>
  <si>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</si>
  <si>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</si>
  <si>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</si>
  <si>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</si>
  <si>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</si>
  <si>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</si>
  <si>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</si>
  <si>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</si>
  <si>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</si>
  <si>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</si>
  <si>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</si>
  <si>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</si>
  <si>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</si>
  <si>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</si>
  <si>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</si>
  <si>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</si>
  <si>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</si>
  <si>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</si>
  <si>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</si>
  <si>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</si>
  <si>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</si>
  <si>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</si>
  <si>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</si>
  <si>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</si>
  <si>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</si>
  <si>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</si>
  <si>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</si>
  <si>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</si>
  <si>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</si>
  <si>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</si>
  <si>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</si>
  <si>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</si>
  <si>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</si>
  <si>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</si>
  <si>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</si>
  <si>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</si>
  <si>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</si>
  <si>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</si>
  <si>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</si>
  <si>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</si>
  <si>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</si>
  <si>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</si>
  <si>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</si>
  <si>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</si>
  <si>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</si>
  <si>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</si>
  <si>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</si>
  <si>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</si>
  <si>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</si>
  <si>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</si>
  <si>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</si>
  <si>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</si>
  <si>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</si>
  <si>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</si>
  <si>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</si>
  <si>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</si>
  <si>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</si>
  <si>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</si>
  <si>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</si>
  <si>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</si>
  <si>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</si>
  <si>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</si>
  <si>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</si>
  <si>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</si>
  <si>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</si>
  <si>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</si>
  <si>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</si>
  <si>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</si>
  <si>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</si>
  <si>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</si>
  <si>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</si>
  <si>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</si>
  <si>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</si>
  <si>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</si>
  <si>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</si>
  <si>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</si>
  <si>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</si>
  <si>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</si>
  <si>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</si>
  <si>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</si>
  <si>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</si>
  <si>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</si>
  <si>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</si>
  <si>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</si>
  <si>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</si>
  <si>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</si>
  <si>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</si>
  <si>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</si>
  <si>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</si>
  <si>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</si>
  <si>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</si>
  <si>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</si>
  <si>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</si>
  <si>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</si>
  <si>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00010904050000000110</t>
  </si>
  <si>
    <t>00010904053100000110</t>
  </si>
  <si>
    <t>00010904053130000110</t>
  </si>
  <si>
    <t>00010906000020000110</t>
  </si>
  <si>
    <t>00010906010020000110</t>
  </si>
  <si>
    <t>00010907000000000110</t>
  </si>
  <si>
    <t>00010907050000000110</t>
  </si>
  <si>
    <t>00010907053050000110</t>
  </si>
  <si>
    <t>00011100000000000000</t>
  </si>
  <si>
    <t>00011101000000000120</t>
  </si>
  <si>
    <t>00011101020020000120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</si>
  <si>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</si>
  <si>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</si>
  <si>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</si>
  <si>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</si>
  <si>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</si>
  <si>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</si>
  <si>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</si>
  <si>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</si>
  <si>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</si>
  <si>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</si>
  <si>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</si>
  <si>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</si>
  <si>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</si>
  <si>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</si>
  <si>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</si>
  <si>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</si>
  <si>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</si>
  <si>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</si>
  <si>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</si>
  <si>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</si>
  <si>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</si>
  <si>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</si>
  <si>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</si>
  <si>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</si>
  <si>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</si>
  <si>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</si>
  <si>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</si>
  <si>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</si>
  <si>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00011105300000000120</t>
  </si>
  <si>
    <t>00011105310000000120</t>
  </si>
  <si>
    <t>00011105312040000120</t>
  </si>
  <si>
    <t>00011105314130000120</t>
  </si>
  <si>
    <t>00011105320000000120</t>
  </si>
  <si>
    <t>00011105322020000120</t>
  </si>
  <si>
    <t>00011105324040000120</t>
  </si>
  <si>
    <t>00011105325050000120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</si>
  <si>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</si>
  <si>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</si>
  <si>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</si>
  <si>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</si>
  <si>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</si>
  <si>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</si>
  <si>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</si>
  <si>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</si>
  <si>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</si>
  <si>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</si>
  <si>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</si>
  <si>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</si>
  <si>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</si>
  <si>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</si>
  <si>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</si>
  <si>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</si>
  <si>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</si>
  <si>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</si>
  <si>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</si>
  <si>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</si>
  <si>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</si>
  <si>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</si>
  <si>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</si>
  <si>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</si>
  <si>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</si>
  <si>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</si>
  <si>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</si>
  <si>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</si>
  <si>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</si>
  <si>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</si>
  <si>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</si>
  <si>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</si>
  <si>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</si>
  <si>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</si>
  <si>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</si>
  <si>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</si>
  <si>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</si>
  <si>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</si>
  <si>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</si>
  <si>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</si>
  <si>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</si>
  <si>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</si>
  <si>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</si>
  <si>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</si>
  <si>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</si>
  <si>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</si>
  <si>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</si>
  <si>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</si>
  <si>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</si>
  <si>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</si>
  <si>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</si>
  <si>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</si>
  <si>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</si>
  <si>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</si>
  <si>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</si>
  <si>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</si>
  <si>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</si>
  <si>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</si>
  <si>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</si>
  <si>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</si>
  <si>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</si>
  <si>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00011401040040000410</t>
  </si>
  <si>
    <t>00011402000000000000</t>
  </si>
  <si>
    <t>00011402020020000410</t>
  </si>
  <si>
    <t>00011402020020000440</t>
  </si>
  <si>
    <t>00011402022020000410</t>
  </si>
  <si>
    <t>00011402022020000440</t>
  </si>
  <si>
    <t>00011402040040000410</t>
  </si>
  <si>
    <t>00011402043040000410</t>
  </si>
  <si>
    <t>00011402050050000410</t>
  </si>
  <si>
    <t>00011402050100000410</t>
  </si>
  <si>
    <t>00011402050130000410</t>
  </si>
  <si>
    <t>00011402053050000410</t>
  </si>
  <si>
    <t>00011402053100000410</t>
  </si>
  <si>
    <t>00011402053130000410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</si>
  <si>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</si>
  <si>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</si>
  <si>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</si>
  <si>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</si>
  <si>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</si>
  <si>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</si>
  <si>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</si>
  <si>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</si>
  <si>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</si>
  <si>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</si>
  <si>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</si>
  <si>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</si>
  <si>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</si>
  <si>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</si>
  <si>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00011406313130000430</t>
  </si>
  <si>
    <t>00011406320000000430</t>
  </si>
  <si>
    <t>00011406325100000430</t>
  </si>
  <si>
    <t>00011500000000000000</t>
  </si>
  <si>
    <t>00011502000000000140</t>
  </si>
  <si>
    <t>00011502020020000140</t>
  </si>
  <si>
    <t>00011600000000000000</t>
  </si>
  <si>
    <t>00011602000000000140</t>
  </si>
  <si>
    <t>00011602030020000140</t>
  </si>
  <si>
    <t>00011603000000000140</t>
  </si>
  <si>
    <t>00011603010010000140</t>
  </si>
  <si>
    <t>00011603030010000140</t>
  </si>
  <si>
    <t>00011606000010000140</t>
  </si>
  <si>
    <t>00011608000010000140</t>
  </si>
  <si>
    <t>00011608010010000140</t>
  </si>
  <si>
    <t>00011608020010000140</t>
  </si>
  <si>
    <t>00011618000000000140</t>
  </si>
  <si>
    <t>00011618020020000140</t>
  </si>
  <si>
    <t>00011618040040000140</t>
  </si>
  <si>
    <t>00011618050050000140</t>
  </si>
  <si>
    <t>00011618050130000140</t>
  </si>
  <si>
    <t>00011621000000000140</t>
  </si>
  <si>
    <t>00011621020020000140</t>
  </si>
  <si>
    <t>00011623000000000140</t>
  </si>
  <si>
    <t>00011623020020000140</t>
  </si>
  <si>
    <t>00011623021020000140</t>
  </si>
  <si>
    <t>00011623040040000140</t>
  </si>
  <si>
    <t>00011623041040000140</t>
  </si>
  <si>
    <t>00011623050130000140</t>
  </si>
  <si>
    <t>00011623052130000140</t>
  </si>
  <si>
    <t>00011625000000000140</t>
  </si>
  <si>
    <t>00011625010010000140</t>
  </si>
  <si>
    <t>00011625020010000140</t>
  </si>
  <si>
    <t>00011625030010000140</t>
  </si>
  <si>
    <t>00011625050010000140</t>
  </si>
  <si>
    <t>00011625060010000140</t>
  </si>
  <si>
    <t>00011625080000000140</t>
  </si>
  <si>
    <t>00011625086020000140</t>
  </si>
  <si>
    <t>00011626000010000140</t>
  </si>
  <si>
    <t>00011627000010000140</t>
  </si>
  <si>
    <t>00011628000010000140</t>
  </si>
  <si>
    <t>00011630000010000140</t>
  </si>
  <si>
    <t>00011630010010000140</t>
  </si>
  <si>
    <t>00011630012010000140</t>
  </si>
  <si>
    <t>00011630020010000140</t>
  </si>
  <si>
    <t>00011630030010000140</t>
  </si>
  <si>
    <t>00011633000000000140</t>
  </si>
  <si>
    <t>00011633020020000140</t>
  </si>
  <si>
    <t>00011633040040000140</t>
  </si>
  <si>
    <t>00011633050050000140</t>
  </si>
  <si>
    <t>00011633050100000140</t>
  </si>
  <si>
    <t>00011635000000000140</t>
  </si>
  <si>
    <t>00011635020040000140</t>
  </si>
  <si>
    <t>00011635030050000140</t>
  </si>
  <si>
    <t>00011637000000000140</t>
  </si>
  <si>
    <t>00011637020020000140</t>
  </si>
  <si>
    <t>00011637030040000140</t>
  </si>
  <si>
    <t>00011637040130000140</t>
  </si>
  <si>
    <t>00011641000010000140</t>
  </si>
  <si>
    <t>00011642000000000140</t>
  </si>
  <si>
    <t>00011642020020000140</t>
  </si>
  <si>
    <t>00011643000010000140</t>
  </si>
  <si>
    <t>00011645000010000140</t>
  </si>
  <si>
    <t>00011646000000000140</t>
  </si>
  <si>
    <t>00011646000020000140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</si>
  <si>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</si>
  <si>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</si>
  <si>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</si>
  <si>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</si>
  <si>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</si>
  <si>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</si>
  <si>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</si>
  <si>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</si>
  <si>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</si>
  <si>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</si>
  <si>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</si>
  <si>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</si>
  <si>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</si>
  <si>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</si>
  <si>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</si>
  <si>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</si>
  <si>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</si>
  <si>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</si>
  <si>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</si>
  <si>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</si>
  <si>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</si>
  <si>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</si>
  <si>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00020000000000000000</t>
  </si>
  <si>
    <t>00020200000000000000</t>
  </si>
  <si>
    <t>00020400000000000000</t>
  </si>
  <si>
    <t>00020700000000000000</t>
  </si>
  <si>
    <t>00021800000000000000</t>
  </si>
  <si>
    <t>00021900000000000000</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</si>
  <si>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</si>
  <si>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</si>
  <si>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</si>
  <si>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</si>
  <si>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</si>
  <si>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</si>
  <si>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</si>
  <si>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</si>
  <si>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</si>
  <si>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</si>
  <si>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</si>
  <si>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</si>
  <si>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</si>
  <si>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</si>
  <si>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</si>
  <si>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</si>
  <si>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</si>
  <si>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</si>
  <si>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</si>
  <si>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</si>
  <si>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</si>
  <si>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</si>
  <si>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</si>
  <si>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</si>
  <si>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</si>
  <si>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</si>
  <si>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</si>
  <si>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</si>
  <si>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</si>
  <si>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</si>
  <si>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</si>
  <si>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</si>
  <si>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</si>
  <si>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</si>
  <si>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</si>
  <si>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</si>
  <si>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</si>
  <si>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</si>
  <si>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</si>
  <si>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</si>
  <si>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</si>
  <si>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</si>
  <si>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</si>
  <si>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</si>
  <si>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</si>
  <si>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</si>
  <si>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</si>
  <si>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</si>
  <si>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</si>
  <si>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</si>
  <si>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</si>
  <si>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</si>
  <si>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</si>
  <si>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</si>
  <si>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</si>
  <si>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</si>
  <si>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</si>
  <si>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</si>
  <si>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</si>
  <si>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</si>
  <si>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</si>
  <si>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</si>
  <si>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</si>
  <si>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</si>
  <si>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</si>
  <si>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</si>
  <si>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</si>
  <si>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</si>
  <si>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</si>
  <si>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</si>
  <si>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</si>
  <si>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</si>
  <si>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</si>
  <si>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</si>
  <si>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</si>
  <si>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</si>
  <si>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</si>
  <si>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</si>
  <si>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</si>
  <si>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</si>
  <si>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</si>
  <si>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</si>
  <si>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</si>
  <si>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</si>
  <si>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</si>
  <si>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</si>
  <si>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</si>
  <si>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</si>
  <si>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</si>
  <si>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</si>
  <si>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</si>
  <si>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</si>
  <si>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</si>
  <si>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</si>
  <si>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</si>
  <si>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</si>
  <si>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</si>
  <si>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</si>
  <si>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</si>
  <si>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</si>
  <si>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</si>
  <si>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</si>
  <si>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</si>
  <si>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</si>
  <si>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</si>
  <si>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</si>
  <si>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</si>
  <si>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</si>
  <si>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</si>
  <si>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</si>
  <si>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</si>
  <si>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</si>
  <si>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</si>
  <si>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</si>
  <si>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</si>
  <si>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</si>
  <si>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</si>
  <si>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</si>
  <si>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</si>
  <si>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</si>
  <si>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</si>
  <si>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</si>
  <si>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</si>
  <si>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</si>
  <si>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</si>
  <si>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</si>
  <si>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</si>
  <si>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</si>
  <si>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</si>
  <si>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</si>
  <si>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</si>
  <si>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</si>
  <si>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</si>
  <si>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</si>
  <si>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</si>
  <si>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</si>
  <si>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</si>
  <si>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</si>
  <si>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</si>
  <si>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</si>
  <si>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</si>
  <si>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</si>
  <si>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</si>
  <si>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</si>
  <si>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</si>
  <si>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</si>
  <si>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</si>
  <si>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</si>
  <si>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</si>
  <si>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</si>
  <si>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</si>
  <si>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</si>
  <si>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</si>
  <si>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</si>
  <si>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</si>
  <si>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</si>
  <si>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</si>
  <si>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</si>
  <si>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</si>
  <si>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</si>
  <si>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</si>
  <si>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</si>
  <si>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</si>
  <si>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</si>
  <si>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</si>
  <si>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</si>
  <si>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</si>
  <si>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</si>
  <si>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</si>
  <si>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</si>
  <si>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</si>
  <si>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</si>
  <si>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</si>
  <si>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</si>
  <si>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</si>
  <si>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</si>
  <si>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</si>
  <si>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</si>
  <si>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</si>
  <si>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</si>
  <si>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</si>
  <si>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</si>
  <si>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</si>
  <si>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</si>
  <si>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</si>
  <si>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</si>
  <si>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</si>
  <si>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</si>
  <si>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</si>
  <si>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</si>
  <si>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</si>
  <si>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</si>
  <si>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</si>
  <si>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</si>
  <si>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</si>
  <si>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</si>
  <si>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</si>
  <si>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</si>
  <si>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</si>
  <si>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</si>
  <si>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</si>
  <si>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</si>
  <si>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</si>
  <si>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</si>
  <si>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</si>
  <si>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00001020000000000000</t>
  </si>
  <si>
    <t>00001020000000000700</t>
  </si>
  <si>
    <t>00001020000000000800</t>
  </si>
  <si>
    <t>00001020000020000710</t>
  </si>
  <si>
    <t>00001020000020000810</t>
  </si>
  <si>
    <t>00001020000040000710</t>
  </si>
  <si>
    <t>00001020000040000810</t>
  </si>
  <si>
    <t>00001020000050000710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</si>
  <si>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</si>
  <si>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</si>
  <si>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</si>
  <si>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</si>
  <si>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</si>
  <si>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</si>
  <si>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</si>
  <si>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</si>
  <si>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</si>
  <si>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</si>
  <si>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</si>
  <si>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00001030100100000810</t>
  </si>
  <si>
    <t>00001030100130000710</t>
  </si>
  <si>
    <t>00001030100130000810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</si>
  <si>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</si>
  <si>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</si>
  <si>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</si>
  <si>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</si>
  <si>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</si>
  <si>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</si>
  <si>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</si>
  <si>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</si>
  <si>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</si>
  <si>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</si>
  <si>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</si>
  <si>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</si>
  <si>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</si>
  <si>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</si>
  <si>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</si>
  <si>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</si>
  <si>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</si>
  <si>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</si>
  <si>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</si>
  <si>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</si>
  <si>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</si>
  <si>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</si>
  <si>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</si>
  <si>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</si>
  <si>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</si>
  <si>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</si>
  <si>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</si>
  <si>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</si>
  <si>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</si>
  <si>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Сбор на нужды образовательных учреждений, взимаемый с юридических лиц</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</si>
  <si>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</si>
  <si>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</si>
  <si>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</si>
  <si>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</si>
  <si>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</si>
  <si>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Прочие неналоговые доходы бюджетов городских поселений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</si>
  <si>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</si>
  <si>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00010906020020000110</t>
  </si>
  <si>
    <t>00010907032040000110</t>
  </si>
  <si>
    <t>00010907033050000110</t>
  </si>
  <si>
    <t>00011402040040000440</t>
  </si>
  <si>
    <t>00011402050050000440</t>
  </si>
  <si>
    <t>00011402053050000440</t>
  </si>
  <si>
    <t>00011705050130000180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</si>
  <si>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</si>
  <si>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Плата за размещение отходов производства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</si>
  <si>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</si>
  <si>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</si>
  <si>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</si>
  <si>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</si>
  <si>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</si>
  <si>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</si>
  <si>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</si>
  <si>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</si>
  <si>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Прочие межбюджетные трансферты, передаваемые бюджетам</t>
  </si>
  <si>
    <t>Доходы бюджетов городских округов от возврата иными организациями остатков субсидий прошлых лет</t>
  </si>
  <si>
    <t>00010907030000000110</t>
  </si>
  <si>
    <t>00011201041010000120</t>
  </si>
  <si>
    <t>00011406313050000430</t>
  </si>
  <si>
    <t>00011406325050000430</t>
  </si>
  <si>
    <t>00011621050050000140</t>
  </si>
  <si>
    <t>Справочно</t>
  </si>
  <si>
    <t>Факт за аналогичный период прошлого года</t>
  </si>
  <si>
    <t>Темп роста поступлений к аналогичному периоду прошлого года, %</t>
  </si>
  <si>
    <t>00010904052040000110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</si>
  <si>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</si>
  <si>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</si>
  <si>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</si>
  <si>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</si>
  <si>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</si>
  <si>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00011623051050000140</t>
  </si>
  <si>
    <t>Налог с владельцев транспортных средств и налог на приобретение автотранспортных средств</t>
  </si>
  <si>
    <t>Плата за размещение твердых коммунальных отходов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</si>
  <si>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</si>
  <si>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Прочие субсидии бюджетам городских округов</t>
  </si>
  <si>
    <t>Прочие межбюджетные трансферты, передаваемые бюджетам сельских поселений</t>
  </si>
  <si>
    <t>Прочие безвозмездные поступления от негосударственных организаций в бюджеты городских округов</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</si>
  <si>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</si>
  <si>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</si>
  <si>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00010904020020000110</t>
  </si>
  <si>
    <t>00011201042010000120</t>
  </si>
  <si>
    <t>00011402042040000440</t>
  </si>
  <si>
    <t>Операции по управлению остатками средств на единых счетах бюджетов</t>
  </si>
  <si>
    <t>00001061000000000000</t>
  </si>
  <si>
    <t>00001061002000000500</t>
  </si>
  <si>
    <t>00001061002040000550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</si>
  <si>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</si>
  <si>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</si>
  <si>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</si>
  <si>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00011402050100000440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</si>
  <si>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</si>
  <si>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00011633050130000140</t>
  </si>
  <si>
    <t>Налог, взимаемый в связи с применением патентной системы налогообложения, зачисляемый в бюджеты муниципальных районов 5</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</si>
  <si>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</si>
  <si>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субсидии бюджетам муниципальных районов</t>
  </si>
  <si>
    <t>Прочие межбюджетные трансферты, передаваемые бюджетам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</si>
  <si>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</si>
  <si>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</si>
  <si>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</si>
  <si>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</si>
  <si>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</si>
  <si>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</si>
  <si>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</si>
  <si>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</si>
  <si>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</si>
  <si>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</si>
  <si>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</si>
  <si>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</si>
  <si>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</si>
  <si>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</si>
  <si>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</si>
  <si>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</si>
  <si>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</si>
  <si>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</si>
  <si>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</si>
  <si>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</si>
  <si>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</si>
  <si>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</si>
  <si>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</si>
  <si>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</si>
  <si>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</si>
  <si>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</si>
  <si>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</si>
  <si>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00011105313050000120</t>
  </si>
  <si>
    <t>9600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</si>
  <si>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</si>
  <si>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</si>
  <si>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</si>
  <si>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00011402053100000440</t>
  </si>
  <si>
    <t>Денежные взыскания (штрафы) за нарушение лесного законодательства</t>
  </si>
  <si>
    <t>00011625070000000140</t>
  </si>
  <si>
    <t>Денежные взыскания (штрафы) за нарушения правил перевозок пассажиров и багажа легковым такси</t>
  </si>
  <si>
    <t>00011650000010000140</t>
  </si>
  <si>
    <r>
      <t>СВОДКА ОБ ИСПОЛНЕНИИ КОНСОЛИДИРОВАННОГО БЮДЖЕТА ТВЕРСКОЙ ОБЛАСТИ
НА 1 АПРЕЛЯ 2019 ГОДА</t>
    </r>
    <r>
      <rPr>
        <b/>
        <sz val="12"/>
        <rFont val="Times New Roman"/>
        <family val="1"/>
      </rPr>
      <t xml:space="preserve"> </t>
    </r>
  </si>
  <si>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</si>
  <si>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</si>
  <si>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</si>
  <si>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</si>
  <si>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</si>
  <si>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</si>
  <si>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</si>
  <si>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</si>
  <si>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Единый налог на вмененный доход для отдельных видов деятельности (за налоговые периоды, истекшие до 1 января 2011 года)</t>
  </si>
  <si>
    <t>Государственная пошлина за повторную выдачу свидетельства о постановке на учет в налоговом органе</t>
  </si>
  <si>
    <t>Налог на прибыль организаций, зачислявшийся до 1 января 2005 года в местные бюджеты</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</si>
  <si>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</si>
  <si>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</si>
  <si>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</si>
  <si>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</si>
  <si>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местные налоги и сборы, мобилизуемые на территориях городских округов</t>
  </si>
  <si>
    <t>Налог, взимаемый в виде стоимости патента в связи с применением упрощенной системы налогообложения</t>
  </si>
  <si>
    <t>Плата за выбросы загрязняющих веществ в атмосферный воздух стационарными объектами 7</t>
  </si>
  <si>
    <t>ДОХОДЫ ОТ ОКАЗАНИЯ ПЛАТНЫХ УСЛУГ И КОМПЕНСАЦИИ ЗАТРАТ ГОСУДАРСТВА</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</si>
  <si>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</si>
  <si>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</si>
  <si>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</si>
  <si>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</si>
  <si>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</si>
  <si>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</si>
  <si>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</si>
  <si>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нарушение бюджетного законодательства (в части бюджетов сельских поселений)</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</si>
  <si>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</si>
  <si>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</si>
  <si>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Денежные взыскания (штрафы) за нарушение лесного законодательства на лесных участках, находящихся в собственности городских округов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</si>
  <si>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</si>
  <si>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</si>
  <si>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</si>
  <si>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</si>
  <si>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</si>
  <si>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</si>
  <si>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</si>
  <si>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</si>
  <si>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</si>
  <si>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</si>
  <si>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</si>
  <si>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</si>
  <si>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</si>
  <si>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</si>
  <si>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</si>
  <si>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</si>
  <si>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муниципальных районов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</si>
  <si>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</si>
  <si>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</si>
  <si>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создание ключевых центров развития детей</t>
  </si>
  <si>
    <t>Субсидии бюджетам субъектов Российской Федерации на создание ключевых центров развития детей</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</si>
  <si>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</si>
  <si>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</si>
  <si>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на поддержку образования для детей с ограниченными возможностями здоровья</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</si>
  <si>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</si>
  <si>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</si>
  <si>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</si>
  <si>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</si>
  <si>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</si>
  <si>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</si>
  <si>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</si>
  <si>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</si>
  <si>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</si>
  <si>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</si>
  <si>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</si>
  <si>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</si>
  <si>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</si>
  <si>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создание сети ресурсных центров по поддержке добровольчества</t>
  </si>
  <si>
    <t>Субсидии бюджетам субъектов Российской Федерации на создание сети ресурсных центров по поддержке добровольчества</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</si>
  <si>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</si>
  <si>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</si>
  <si>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</si>
  <si>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</si>
  <si>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</si>
  <si>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</si>
  <si>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</si>
  <si>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городских округов на реализацию программ формирования современной городской среды</t>
  </si>
  <si>
    <t>Субсидии бюджетам на обеспечение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</si>
  <si>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</si>
  <si>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</si>
  <si>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</si>
  <si>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</si>
  <si>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</si>
  <si>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</si>
  <si>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</si>
  <si>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</si>
  <si>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</si>
  <si>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</si>
  <si>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</si>
  <si>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</si>
  <si>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городских поселений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</si>
  <si>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</si>
  <si>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</si>
  <si>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</si>
  <si>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</si>
  <si>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</si>
  <si>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</si>
  <si>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</si>
  <si>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</si>
  <si>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</si>
  <si>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</si>
  <si>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</si>
  <si>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</si>
  <si>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</si>
  <si>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</si>
  <si>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Прочие субвенции</t>
  </si>
  <si>
    <t>Прочие субвенции бюджетам муниципальных районов</t>
  </si>
  <si>
    <t>Прочие субвенции бюджетам городских поселений</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</si>
  <si>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</si>
  <si>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</si>
  <si>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</si>
  <si>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</si>
  <si>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</si>
  <si>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</si>
  <si>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</si>
  <si>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</si>
  <si>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</si>
  <si>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</si>
  <si>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</si>
  <si>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</si>
  <si>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</si>
  <si>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на приобретение автотранспорта</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</si>
  <si>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</si>
  <si>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</si>
  <si>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</si>
  <si>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</si>
  <si>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</si>
  <si>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</si>
  <si>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</si>
  <si>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</si>
  <si>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</si>
  <si>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 муниципальных районов</t>
  </si>
  <si>
    <t>Прочие межбюджетные трансферты, передаваемые бюджетам городских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</si>
  <si>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</si>
  <si>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</si>
  <si>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</si>
  <si>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</si>
  <si>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</si>
  <si>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</si>
  <si>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</si>
  <si>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</si>
  <si>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</si>
  <si>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сельских поселений</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</si>
  <si>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поселений</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</si>
  <si>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</si>
  <si>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</si>
  <si>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</si>
  <si>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</si>
  <si>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</si>
  <si>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</si>
  <si>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городских округов</t>
  </si>
  <si>
    <t>Возврат остатков единой субвенции из бюджетов субъектов Российской Федерации</t>
  </si>
  <si>
    <t>Возврат остатков субвенций на государственную регистрацию актов гражданского состояния из бюджетов муниципальных районов</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</si>
  <si>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</si>
  <si>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</si>
  <si>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00010102050010000110</t>
  </si>
  <si>
    <t>00010302143010000110</t>
  </si>
  <si>
    <t>00010302231010000110</t>
  </si>
  <si>
    <t>00010302241010000110</t>
  </si>
  <si>
    <t>00010302251010000110</t>
  </si>
  <si>
    <t>00010302261010000110</t>
  </si>
  <si>
    <t>00010807310010000110</t>
  </si>
  <si>
    <t>00010907052040000110</t>
  </si>
  <si>
    <t>00010911000020000110</t>
  </si>
  <si>
    <t>00010911010020000110</t>
  </si>
  <si>
    <t>00011402042040000410</t>
  </si>
  <si>
    <t>00011413000000000000</t>
  </si>
  <si>
    <t>00011413040040000410</t>
  </si>
  <si>
    <t>00011413050050000410</t>
  </si>
  <si>
    <t>00011413060100000410</t>
  </si>
  <si>
    <t>00011413090130000410</t>
  </si>
  <si>
    <t>00011618050100000140</t>
  </si>
  <si>
    <t>00011621040040000140</t>
  </si>
  <si>
    <t>00011621090090000140</t>
  </si>
  <si>
    <t>00011625073040000140</t>
  </si>
  <si>
    <t>00011714000000000150</t>
  </si>
  <si>
    <t>00011714030100000150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</si>
  <si>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</si>
  <si>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</si>
  <si>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</si>
  <si>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</si>
  <si>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</si>
  <si>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</si>
  <si>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</si>
  <si>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</si>
  <si>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</si>
  <si>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</si>
  <si>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00020225027000000150</t>
  </si>
  <si>
    <t>00020225027020000150</t>
  </si>
  <si>
    <t>00020225028000000150</t>
  </si>
  <si>
    <t>00020225028020000150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</si>
  <si>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</si>
  <si>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</si>
  <si>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</si>
  <si>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</si>
  <si>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</si>
  <si>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</si>
  <si>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</si>
  <si>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</si>
  <si>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</si>
  <si>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00020225097050000150</t>
  </si>
  <si>
    <t>00020225114000000150</t>
  </si>
  <si>
    <t>00020225114020000150</t>
  </si>
  <si>
    <t>00020225138000000150</t>
  </si>
  <si>
    <t>00020225138020000150</t>
  </si>
  <si>
    <t>00020225159000000150</t>
  </si>
  <si>
    <t>00020225159040000150</t>
  </si>
  <si>
    <t>00020225159050000150</t>
  </si>
  <si>
    <t>00020225170000000150</t>
  </si>
  <si>
    <t>00020225170020000150</t>
  </si>
  <si>
    <t>00020225175000000150</t>
  </si>
  <si>
    <t>00020225175020000150</t>
  </si>
  <si>
    <t>00020225177000000150</t>
  </si>
  <si>
    <t>00020225177020000150</t>
  </si>
  <si>
    <t>00020225187000000150</t>
  </si>
  <si>
    <t>00020225187020000150</t>
  </si>
  <si>
    <t>00020225201000000150</t>
  </si>
  <si>
    <t>00020225201020000150</t>
  </si>
  <si>
    <t>00020225202000000150</t>
  </si>
  <si>
    <t>00020225202020000150</t>
  </si>
  <si>
    <t>00020225228000000150</t>
  </si>
  <si>
    <t>00020225228020000150</t>
  </si>
  <si>
    <t>00020225229000000150</t>
  </si>
  <si>
    <t>00020225229020000150</t>
  </si>
  <si>
    <t>00020225232000000150</t>
  </si>
  <si>
    <t>00020225232020000150</t>
  </si>
  <si>
    <t>00020225243000000150</t>
  </si>
  <si>
    <t>00020225243020000150</t>
  </si>
  <si>
    <t>00020225402020000150</t>
  </si>
  <si>
    <t>00020225411000000150</t>
  </si>
  <si>
    <t>00020225411020000150</t>
  </si>
  <si>
    <t>00020225462020000150</t>
  </si>
  <si>
    <t>00020225466000000150</t>
  </si>
  <si>
    <t>00020225466020000150</t>
  </si>
  <si>
    <t>00020225467000000150</t>
  </si>
  <si>
    <t>00020225467020000150</t>
  </si>
  <si>
    <t>00020225497000000150</t>
  </si>
  <si>
    <t>00020225497020000150</t>
  </si>
  <si>
    <t>00020225517000000150</t>
  </si>
  <si>
    <t>00020225517020000150</t>
  </si>
  <si>
    <t>00020225519000000150</t>
  </si>
  <si>
    <t>00020225519020000150</t>
  </si>
  <si>
    <t>00020225520000000150</t>
  </si>
  <si>
    <t>00020225520020000150</t>
  </si>
  <si>
    <t>00020225520040000150</t>
  </si>
  <si>
    <t>00020225527000000150</t>
  </si>
  <si>
    <t>00020225527020000150</t>
  </si>
  <si>
    <t>00020225534020000150</t>
  </si>
  <si>
    <t>00020225541020000150</t>
  </si>
  <si>
    <t>00020225542020000150</t>
  </si>
  <si>
    <t>00020225543020000150</t>
  </si>
  <si>
    <t>00020225554020000150</t>
  </si>
  <si>
    <t>00020225555000000150</t>
  </si>
  <si>
    <t>00020225555020000150</t>
  </si>
  <si>
    <t>00020225555040000150</t>
  </si>
  <si>
    <t>00020225567000000150</t>
  </si>
  <si>
    <t>00020225567020000150</t>
  </si>
  <si>
    <t>00020225568020000150</t>
  </si>
  <si>
    <t>00020227111020000150</t>
  </si>
  <si>
    <t>00020227112000000150</t>
  </si>
  <si>
    <t>00020227112040000150</t>
  </si>
  <si>
    <t>00020227567000000150</t>
  </si>
  <si>
    <t>00020227567020000150</t>
  </si>
  <si>
    <t>00020229999000000150</t>
  </si>
  <si>
    <t>00020229999040000150</t>
  </si>
  <si>
    <t>00020229999050000150</t>
  </si>
  <si>
    <t>00020230000000000150</t>
  </si>
  <si>
    <t>00020235082000000150</t>
  </si>
  <si>
    <t>00020235082040000150</t>
  </si>
  <si>
    <t>00020235082050000150</t>
  </si>
  <si>
    <t>00020235090000000150</t>
  </si>
  <si>
    <t>00020235090020000150</t>
  </si>
  <si>
    <t>00020235118000000150</t>
  </si>
  <si>
    <t>00020235118020000150</t>
  </si>
  <si>
    <t>00020235118100000150</t>
  </si>
  <si>
    <t>00020235118130000150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</si>
  <si>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</si>
  <si>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</si>
  <si>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</si>
  <si>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</si>
  <si>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</si>
  <si>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</si>
  <si>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</si>
  <si>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</si>
  <si>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</si>
  <si>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</si>
  <si>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</si>
  <si>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</si>
  <si>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</si>
  <si>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</si>
  <si>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</si>
  <si>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</si>
  <si>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</si>
  <si>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</si>
  <si>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</si>
  <si>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</si>
  <si>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</si>
  <si>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</si>
  <si>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</si>
  <si>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</si>
  <si>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</si>
  <si>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</si>
  <si>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</si>
  <si>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</si>
  <si>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</si>
  <si>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</si>
  <si>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</si>
  <si>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</si>
  <si>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</si>
  <si>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</si>
  <si>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</si>
  <si>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</si>
  <si>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</si>
  <si>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</si>
  <si>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00020235930000000150</t>
  </si>
  <si>
    <t>00020235930040000150</t>
  </si>
  <si>
    <t>00020239999000000150</t>
  </si>
  <si>
    <t>00020239999050000150</t>
  </si>
  <si>
    <t>00020239999130000150</t>
  </si>
  <si>
    <t>00020240000000000150</t>
  </si>
  <si>
    <t>00020240014000000150</t>
  </si>
  <si>
    <t>00020240014050000150</t>
  </si>
  <si>
    <t>00020245141020000150</t>
  </si>
  <si>
    <t>00020245142020000150</t>
  </si>
  <si>
    <t>00020245159000000150</t>
  </si>
  <si>
    <t>00020245159020000150</t>
  </si>
  <si>
    <t>00020245161000000150</t>
  </si>
  <si>
    <t>00020245161020000150</t>
  </si>
  <si>
    <t>00020245190020000150</t>
  </si>
  <si>
    <t>00020245191000000150</t>
  </si>
  <si>
    <t>00020245191020000150</t>
  </si>
  <si>
    <t>00020245192000000150</t>
  </si>
  <si>
    <t>00020245192020000150</t>
  </si>
  <si>
    <t>00020245197020000150</t>
  </si>
  <si>
    <t>00020245216000000150</t>
  </si>
  <si>
    <t>00020245216020000150</t>
  </si>
  <si>
    <t>00020245293000000150</t>
  </si>
  <si>
    <t>00020245293020000150</t>
  </si>
  <si>
    <t>00020245294000000150</t>
  </si>
  <si>
    <t>00020245294020000150</t>
  </si>
  <si>
    <t>00020245393000000150</t>
  </si>
  <si>
    <t>00020245393020000150</t>
  </si>
  <si>
    <t>00020245433000000150</t>
  </si>
  <si>
    <t>00020245433020000150</t>
  </si>
  <si>
    <t>00020245468000000150</t>
  </si>
  <si>
    <t>00020245468020000150</t>
  </si>
  <si>
    <t>00020249999000000150</t>
  </si>
  <si>
    <t>00020249999020000150</t>
  </si>
  <si>
    <t>00020249999050000150</t>
  </si>
  <si>
    <t>00020249999100000150</t>
  </si>
  <si>
    <t>00020249999130000150</t>
  </si>
  <si>
    <t>00020402000020000150</t>
  </si>
  <si>
    <t>00020402010020000150</t>
  </si>
  <si>
    <t>00020404000040000150</t>
  </si>
  <si>
    <t>00020404020040000150</t>
  </si>
  <si>
    <t>00020404099040000150</t>
  </si>
  <si>
    <t>00020405000050000150</t>
  </si>
  <si>
    <t>00020405000100000150</t>
  </si>
  <si>
    <t>00020405000130000150</t>
  </si>
  <si>
    <t>00020405010050000150</t>
  </si>
  <si>
    <t>00020405099050000150</t>
  </si>
  <si>
    <t>00020405099100000150</t>
  </si>
  <si>
    <t>00020405099130000150</t>
  </si>
  <si>
    <t>00020704000040000150</t>
  </si>
  <si>
    <t>00020704020040000150</t>
  </si>
  <si>
    <t>00020704050040000150</t>
  </si>
  <si>
    <t>00020705000050000150</t>
  </si>
  <si>
    <t>00020705000100000150</t>
  </si>
  <si>
    <t>00020705000130000150</t>
  </si>
  <si>
    <t>00020705020050000150</t>
  </si>
  <si>
    <t>00020705020100000150</t>
  </si>
  <si>
    <t>00020705030050000150</t>
  </si>
  <si>
    <t>00020705030100000150</t>
  </si>
  <si>
    <t>00020705030130000150</t>
  </si>
  <si>
    <t>00021800000000000150</t>
  </si>
  <si>
    <t>00021800000020000150</t>
  </si>
  <si>
    <t>00021800000040000150</t>
  </si>
  <si>
    <t>00021800000050000150</t>
  </si>
  <si>
    <t>00021800000090000150</t>
  </si>
  <si>
    <t>00021800000100000150</t>
  </si>
  <si>
    <t>00021800000130000150</t>
  </si>
  <si>
    <t>00021802000020000150</t>
  </si>
  <si>
    <t>00021802010020000150</t>
  </si>
  <si>
    <t>00021802030020000150</t>
  </si>
  <si>
    <t>00021804000040000150</t>
  </si>
  <si>
    <t>00021804010040000150</t>
  </si>
  <si>
    <t>00021804030040000150</t>
  </si>
  <si>
    <t>00021805000050000150</t>
  </si>
  <si>
    <t>00021805010050000150</t>
  </si>
  <si>
    <t>00021860010050000150</t>
  </si>
  <si>
    <t>00021860010100000150</t>
  </si>
  <si>
    <t>00021900000020000150</t>
  </si>
  <si>
    <t>00021900000040000150</t>
  </si>
  <si>
    <t>00021900000050000150</t>
  </si>
  <si>
    <t>00021900000090000150</t>
  </si>
  <si>
    <t>00021900000100000150</t>
  </si>
  <si>
    <t>00021900000130000150</t>
  </si>
  <si>
    <t>00021925018020000150</t>
  </si>
  <si>
    <t>00021925020020000150</t>
  </si>
  <si>
    <t>00021925027020000150</t>
  </si>
  <si>
    <t>00021925041020000150</t>
  </si>
  <si>
    <t>00021925042020000150</t>
  </si>
  <si>
    <t>00021925054020000150</t>
  </si>
  <si>
    <t>00021925081020000150</t>
  </si>
  <si>
    <t>00021925084020000150</t>
  </si>
  <si>
    <t>00021925086020000150</t>
  </si>
  <si>
    <t>00021925462020000150</t>
  </si>
  <si>
    <t>00021925467020000150</t>
  </si>
  <si>
    <t>00021925467100000150</t>
  </si>
  <si>
    <t>00021925467130000150</t>
  </si>
  <si>
    <t>00021925497040000150</t>
  </si>
  <si>
    <t>00021925527020000150</t>
  </si>
  <si>
    <t>00021925543020000150</t>
  </si>
  <si>
    <t>00021935120040000150</t>
  </si>
  <si>
    <t>00021935120050000150</t>
  </si>
  <si>
    <t>00021935134020000150</t>
  </si>
  <si>
    <t>00021935137020000150</t>
  </si>
  <si>
    <t>00021935220020000150</t>
  </si>
  <si>
    <t>00021935250020000150</t>
  </si>
  <si>
    <t>00021935290020000150</t>
  </si>
  <si>
    <t>00021935380020000150</t>
  </si>
  <si>
    <t>00021935485020000150</t>
  </si>
  <si>
    <t>00021935485040000150</t>
  </si>
  <si>
    <t>00021935900020000150</t>
  </si>
  <si>
    <t>00021935930050000150</t>
  </si>
  <si>
    <t>00021945161020000150</t>
  </si>
  <si>
    <t>00021945422020000150</t>
  </si>
  <si>
    <t>00021950930090000150</t>
  </si>
  <si>
    <t>00021960010040000150</t>
  </si>
  <si>
    <t>00021960010050000150</t>
  </si>
  <si>
    <t>00021960010100000150</t>
  </si>
  <si>
    <t>00021960010130000150</t>
  </si>
  <si>
    <t>00021973000090000150</t>
  </si>
  <si>
    <t>00021990000020000150</t>
  </si>
  <si>
    <t>Х</t>
  </si>
  <si>
    <t>Погашение бюджетами городских округов кредитов от других бюджетов бюджетной системы Российской Федерации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</si>
  <si>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</si>
  <si>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</si>
  <si>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</si>
  <si>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городских округов</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</si>
  <si>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</si>
  <si>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</si>
  <si>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</si>
  <si>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</si>
  <si>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</si>
  <si>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</si>
  <si>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</si>
  <si>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00001060100000000000</t>
  </si>
  <si>
    <t>00001060100000000630</t>
  </si>
  <si>
    <t>00001060100040000630</t>
  </si>
  <si>
    <t>00001060501050000640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</si>
  <si>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</si>
  <si>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</si>
  <si>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</si>
  <si>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</si>
  <si>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</si>
  <si>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</si>
  <si>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</si>
  <si>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00011105013100000120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</si>
  <si>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</si>
  <si>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00011105313130000120</t>
  </si>
  <si>
    <t>Плата за выбросы загрязняющих веществ в атмосферный воздух передвижными объектами</t>
  </si>
  <si>
    <t>00011201020010000120</t>
  </si>
  <si>
    <t>Доходы от продажи квартир, находящихся в собственности сельских поселений</t>
  </si>
  <si>
    <t>00011401050100000410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</si>
  <si>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</si>
  <si>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00011402043040000440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</si>
  <si>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</si>
  <si>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00011406313100000430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</si>
  <si>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</si>
  <si>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</si>
  <si>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</si>
  <si>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00011623022020000140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</si>
  <si>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</si>
  <si>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00011623042040000140</t>
  </si>
  <si>
    <t>00020220077000000151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</si>
  <si>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</si>
  <si>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00020220077020000151</t>
  </si>
  <si>
    <t>Субвенции бюджетам на обеспечение жильем граждан, уволенных с военной службы (службы), и приравненных к ним лиц</t>
  </si>
  <si>
    <t>00020235485000000151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</si>
  <si>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</si>
  <si>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00020235485020000151</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</si>
  <si>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</si>
  <si>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</si>
  <si>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</si>
  <si>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</si>
  <si>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</si>
  <si>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00020302030020000180</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</si>
  <si>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</si>
  <si>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00021852900020000151</t>
  </si>
  <si>
    <t>св.200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</si>
</sst>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47">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6"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4">
    <xf numFmtId="0" fontId="0" fillId="0" borderId="0" xfId="0" applyAlignment="1">
      <alignment/>
    </xf>
    <xf numFmtId="0" fontId="9" fillId="33" borderId="0" xfId="0" applyFont="1" applyFill="1" applyBorder="1" applyAlignment="1">
      <alignment horizontal="left" wrapText="1" indent="2"/>
    </xf>
    <xf numFmtId="49" fontId="11" fillId="33" borderId="10" xfId="0" applyNumberFormat="1" applyFont="1" applyFill="1" applyBorder="1" applyAlignment="1">
      <alignment horizontal="center" shrinkToFit="1"/>
    </xf>
    <xf numFmtId="181" fontId="11" fillId="33" borderId="10" xfId="0" applyNumberFormat="1" applyFont="1" applyFill="1" applyBorder="1" applyAlignment="1">
      <alignment horizontal="right" shrinkToFit="1"/>
    </xf>
    <xf numFmtId="181" fontId="9" fillId="33" borderId="10" xfId="0" applyNumberFormat="1" applyFont="1" applyFill="1" applyBorder="1" applyAlignment="1">
      <alignment horizontal="right"/>
    </xf>
    <xf numFmtId="0" fontId="7" fillId="33" borderId="0" xfId="0" applyFont="1" applyFill="1" applyAlignment="1">
      <alignment/>
    </xf>
    <xf numFmtId="0" fontId="11" fillId="33" borderId="0" xfId="0" applyFont="1" applyFill="1" applyAlignment="1">
      <alignment horizontal="center" wrapText="1"/>
    </xf>
    <xf numFmtId="49" fontId="11" fillId="33" borderId="11" xfId="0" applyNumberFormat="1" applyFont="1" applyFill="1" applyBorder="1" applyAlignment="1">
      <alignment horizontal="left" wrapText="1"/>
    </xf>
    <xf numFmtId="49" fontId="9" fillId="33" borderId="11" xfId="0" applyNumberFormat="1" applyFont="1" applyFill="1" applyBorder="1" applyAlignment="1">
      <alignment horizontal="left" wrapText="1"/>
    </xf>
    <xf numFmtId="0" fontId="11" fillId="33" borderId="0" xfId="0" applyFont="1" applyFill="1" applyAlignment="1">
      <alignment horizontal="left"/>
    </xf>
    <xf numFmtId="0" fontId="9" fillId="33" borderId="0" xfId="0" applyFont="1" applyFill="1" applyAlignment="1">
      <alignment horizontal="left"/>
    </xf>
    <xf numFmtId="0" fontId="11" fillId="33" borderId="10" xfId="0" applyFont="1" applyFill="1" applyBorder="1" applyAlignment="1">
      <alignment horizontal="center" vertical="center" wrapText="1"/>
    </xf>
    <xf numFmtId="181" fontId="11" fillId="33" borderId="10" xfId="0" applyNumberFormat="1" applyFont="1" applyFill="1" applyBorder="1" applyAlignment="1">
      <alignment horizontal="right"/>
    </xf>
    <xf numFmtId="0" fontId="11" fillId="33" borderId="0" xfId="0" applyFont="1" applyFill="1" applyAlignment="1">
      <alignment/>
    </xf>
    <xf numFmtId="49" fontId="9" fillId="33" borderId="10" xfId="0" applyNumberFormat="1" applyFont="1" applyFill="1" applyBorder="1" applyAlignment="1">
      <alignment horizontal="center" shrinkToFit="1"/>
    </xf>
    <xf numFmtId="181" fontId="9" fillId="33" borderId="10" xfId="0" applyNumberFormat="1" applyFont="1" applyFill="1" applyBorder="1" applyAlignment="1">
      <alignment horizontal="right" shrinkToFit="1"/>
    </xf>
    <xf numFmtId="0" fontId="8" fillId="33" borderId="0" xfId="0" applyFont="1" applyFill="1" applyAlignment="1">
      <alignment/>
    </xf>
    <xf numFmtId="204" fontId="11" fillId="33" borderId="10" xfId="0" applyNumberFormat="1" applyFont="1" applyFill="1" applyBorder="1" applyAlignment="1">
      <alignment horizontal="right"/>
    </xf>
    <xf numFmtId="204" fontId="9" fillId="33" borderId="10" xfId="0" applyNumberFormat="1" applyFont="1" applyFill="1" applyBorder="1" applyAlignment="1">
      <alignment horizontal="right"/>
    </xf>
    <xf numFmtId="0" fontId="7" fillId="33" borderId="0" xfId="0" applyFont="1" applyFill="1" applyAlignment="1">
      <alignment horizontal="center"/>
    </xf>
    <xf numFmtId="49" fontId="7" fillId="33" borderId="10" xfId="0" applyNumberFormat="1" applyFont="1" applyFill="1" applyBorder="1" applyAlignment="1">
      <alignment horizontal="center" vertical="center" wrapText="1"/>
    </xf>
    <xf numFmtId="49" fontId="10" fillId="33"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49" fontId="11" fillId="33" borderId="10" xfId="0" applyNumberFormat="1" applyFont="1" applyFill="1" applyBorder="1" applyAlignment="1">
      <alignment horizontal="center"/>
    </xf>
    <xf numFmtId="181" fontId="11" fillId="33" borderId="12" xfId="0" applyNumberFormat="1" applyFont="1" applyFill="1" applyBorder="1" applyAlignment="1">
      <alignment horizontal="right" shrinkToFit="1"/>
    </xf>
    <xf numFmtId="181" fontId="11" fillId="33" borderId="0" xfId="0" applyNumberFormat="1" applyFont="1" applyFill="1" applyAlignment="1">
      <alignment/>
    </xf>
    <xf numFmtId="0" fontId="9" fillId="33" borderId="0" xfId="0" applyFont="1" applyFill="1" applyAlignment="1">
      <alignment/>
    </xf>
    <xf numFmtId="181" fontId="9" fillId="33" borderId="12" xfId="0" applyNumberFormat="1" applyFont="1" applyFill="1" applyBorder="1" applyAlignment="1">
      <alignment horizontal="right" shrinkToFit="1"/>
    </xf>
    <xf numFmtId="204" fontId="9" fillId="33" borderId="0" xfId="0" applyNumberFormat="1" applyFont="1" applyFill="1" applyAlignment="1">
      <alignment/>
    </xf>
    <xf numFmtId="49" fontId="9" fillId="33" borderId="0" xfId="0" applyNumberFormat="1" applyFont="1" applyFill="1" applyBorder="1" applyAlignment="1">
      <alignment horizontal="center" shrinkToFit="1"/>
    </xf>
    <xf numFmtId="181" fontId="9" fillId="33" borderId="0" xfId="0" applyNumberFormat="1" applyFont="1" applyFill="1" applyBorder="1" applyAlignment="1">
      <alignment horizontal="right" shrinkToFit="1"/>
    </xf>
    <xf numFmtId="0" fontId="7" fillId="33" borderId="0" xfId="0" applyFont="1" applyFill="1" applyAlignment="1">
      <alignment horizontal="left"/>
    </xf>
    <xf numFmtId="49" fontId="7" fillId="33" borderId="0" xfId="0" applyNumberFormat="1" applyFont="1" applyFill="1" applyAlignment="1">
      <alignment/>
    </xf>
    <xf numFmtId="0" fontId="8" fillId="33" borderId="0" xfId="0" applyFont="1" applyFill="1" applyAlignment="1">
      <alignment horizontal="left"/>
    </xf>
    <xf numFmtId="49" fontId="8" fillId="33" borderId="0" xfId="0" applyNumberFormat="1" applyFont="1" applyFill="1" applyAlignment="1">
      <alignment/>
    </xf>
    <xf numFmtId="204" fontId="11" fillId="33" borderId="0" xfId="0" applyNumberFormat="1" applyFont="1" applyFill="1" applyAlignment="1">
      <alignment/>
    </xf>
    <xf numFmtId="204" fontId="9" fillId="33" borderId="10" xfId="0" applyNumberFormat="1" applyFont="1" applyFill="1" applyBorder="1" applyAlignment="1">
      <alignment horizontal="right" shrinkToFit="1"/>
    </xf>
    <xf numFmtId="49" fontId="7" fillId="33" borderId="0" xfId="0" applyNumberFormat="1" applyFont="1" applyFill="1" applyAlignment="1">
      <alignment horizontal="right"/>
    </xf>
    <xf numFmtId="0" fontId="7" fillId="33" borderId="0" xfId="0" applyFont="1" applyFill="1" applyAlignment="1">
      <alignment horizontal="left" wrapText="1"/>
    </xf>
    <xf numFmtId="0" fontId="11"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wrapText="1"/>
    </xf>
    <xf numFmtId="0" fontId="7" fillId="33" borderId="0" xfId="0" applyFont="1" applyFill="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J817"/>
  <sheetViews>
    <sheetView showGridLines="0" showZeros="0" tabSelected="1" view="pageBreakPreview" zoomScale="120" zoomScaleSheetLayoutView="120" zoomScalePageLayoutView="0" workbookViewId="0" topLeftCell="A1">
      <pane ySplit="6" topLeftCell="A735" activePane="bottomLeft" state="frozen"/>
      <selection pane="topLeft" activeCell="A1" sqref="A1"/>
      <selection pane="bottomLeft" activeCell="D677" sqref="D677"/>
    </sheetView>
  </sheetViews>
  <sheetFormatPr defaultColWidth="9.00390625" defaultRowHeight="12.75"/>
  <cols>
    <col min="1" max="1" width="52.875" style="10" customWidth="1"/>
    <col min="2" max="2" width="20.875" style="33" customWidth="1"/>
    <col min="3" max="3" width="15.75390625" style="34" customWidth="1"/>
    <col min="4" max="4" width="15.375" style="34" customWidth="1"/>
    <col min="5" max="5" width="11.625" style="16" customWidth="1"/>
    <col min="6" max="6" width="15.375" style="16" customWidth="1"/>
    <col min="7" max="7" width="12.75390625" style="16" customWidth="1"/>
    <col min="8" max="8" width="14.625" style="16" customWidth="1"/>
    <col min="9" max="9" width="12.375" style="16" bestFit="1" customWidth="1"/>
    <col min="10" max="10" width="16.75390625" style="16" customWidth="1"/>
    <col min="11" max="16384" width="9.125" style="16" customWidth="1"/>
  </cols>
  <sheetData>
    <row r="1" spans="1:7" ht="46.5" customHeight="1">
      <c r="A1" s="43" t="s">
        <v>1126</v>
      </c>
      <c r="B1" s="43"/>
      <c r="C1" s="43"/>
      <c r="D1" s="43"/>
      <c r="E1" s="43"/>
      <c r="F1" s="43"/>
      <c r="G1" s="43"/>
    </row>
    <row r="2" spans="1:7" ht="16.5" customHeight="1">
      <c r="A2" s="6"/>
      <c r="B2" s="19"/>
      <c r="C2" s="19"/>
      <c r="D2" s="19"/>
      <c r="E2" s="19"/>
      <c r="F2" s="19"/>
      <c r="G2" s="19"/>
    </row>
    <row r="3" spans="1:7" ht="13.5" customHeight="1">
      <c r="A3" s="6"/>
      <c r="B3" s="19"/>
      <c r="C3" s="19"/>
      <c r="D3" s="19"/>
      <c r="F3" s="19"/>
      <c r="G3" s="19" t="s">
        <v>7</v>
      </c>
    </row>
    <row r="4" spans="1:7" ht="15.75" customHeight="1">
      <c r="A4" s="39" t="s">
        <v>1</v>
      </c>
      <c r="B4" s="40" t="s">
        <v>3</v>
      </c>
      <c r="C4" s="41" t="s">
        <v>2</v>
      </c>
      <c r="D4" s="41"/>
      <c r="E4" s="41"/>
      <c r="F4" s="41" t="s">
        <v>1054</v>
      </c>
      <c r="G4" s="42"/>
    </row>
    <row r="5" spans="1:7" ht="97.5" customHeight="1">
      <c r="A5" s="39"/>
      <c r="B5" s="40"/>
      <c r="C5" s="20" t="s">
        <v>4</v>
      </c>
      <c r="D5" s="20" t="s">
        <v>0</v>
      </c>
      <c r="E5" s="20" t="s">
        <v>5</v>
      </c>
      <c r="F5" s="20" t="s">
        <v>1055</v>
      </c>
      <c r="G5" s="20" t="s">
        <v>1056</v>
      </c>
    </row>
    <row r="6" spans="1:7" ht="14.25" customHeight="1">
      <c r="A6" s="11">
        <v>1</v>
      </c>
      <c r="B6" s="21" t="s">
        <v>6</v>
      </c>
      <c r="C6" s="22">
        <v>3</v>
      </c>
      <c r="D6" s="22">
        <v>4</v>
      </c>
      <c r="E6" s="22">
        <v>5</v>
      </c>
      <c r="F6" s="22">
        <v>6</v>
      </c>
      <c r="G6" s="22">
        <v>7</v>
      </c>
    </row>
    <row r="7" spans="1:10" s="13" customFormat="1" ht="10.5">
      <c r="A7" s="7"/>
      <c r="B7" s="23"/>
      <c r="C7" s="12"/>
      <c r="D7" s="12"/>
      <c r="E7" s="12"/>
      <c r="F7" s="17"/>
      <c r="G7" s="12"/>
      <c r="H7" s="24"/>
      <c r="I7" s="25"/>
      <c r="J7" s="25"/>
    </row>
    <row r="8" spans="1:10" s="13" customFormat="1" ht="10.5">
      <c r="A8" s="7" t="s">
        <v>10</v>
      </c>
      <c r="B8" s="2" t="s">
        <v>1561</v>
      </c>
      <c r="C8" s="3">
        <v>78583776.89596</v>
      </c>
      <c r="D8" s="3">
        <v>15929582.88786</v>
      </c>
      <c r="E8" s="12">
        <f aca="true" t="shared" si="0" ref="E8:E76">D8/C8*100</f>
        <v>20.270828811078616</v>
      </c>
      <c r="F8" s="17">
        <v>14506787.26413</v>
      </c>
      <c r="G8" s="12">
        <f>D8/F8*100</f>
        <v>109.80779270988592</v>
      </c>
      <c r="H8" s="24"/>
      <c r="I8" s="35"/>
      <c r="J8" s="35"/>
    </row>
    <row r="9" spans="1:7" s="13" customFormat="1" ht="10.5">
      <c r="A9" s="7" t="s">
        <v>11</v>
      </c>
      <c r="B9" s="2" t="s">
        <v>426</v>
      </c>
      <c r="C9" s="3">
        <v>59867886.49596</v>
      </c>
      <c r="D9" s="3">
        <v>13749760.93692</v>
      </c>
      <c r="E9" s="12">
        <f t="shared" si="0"/>
        <v>22.966838720534856</v>
      </c>
      <c r="F9" s="17">
        <v>13051803.43011</v>
      </c>
      <c r="G9" s="12">
        <f>D9/F9*100</f>
        <v>105.34759438071094</v>
      </c>
    </row>
    <row r="10" spans="1:8" s="13" customFormat="1" ht="10.5">
      <c r="A10" s="7" t="s">
        <v>12</v>
      </c>
      <c r="B10" s="2" t="s">
        <v>427</v>
      </c>
      <c r="C10" s="3">
        <v>34146172.8824</v>
      </c>
      <c r="D10" s="3">
        <v>8427868.24884</v>
      </c>
      <c r="E10" s="12">
        <f t="shared" si="0"/>
        <v>24.681736011428637</v>
      </c>
      <c r="F10" s="17">
        <v>8083626.98677</v>
      </c>
      <c r="G10" s="12">
        <f>D10/F10*100</f>
        <v>104.2585000845957</v>
      </c>
      <c r="H10" s="35"/>
    </row>
    <row r="11" spans="1:7" s="26" customFormat="1" ht="11.25">
      <c r="A11" s="8" t="s">
        <v>13</v>
      </c>
      <c r="B11" s="14" t="s">
        <v>428</v>
      </c>
      <c r="C11" s="15">
        <v>12441472</v>
      </c>
      <c r="D11" s="15">
        <v>3799294.94332</v>
      </c>
      <c r="E11" s="4">
        <f t="shared" si="0"/>
        <v>30.537342714109716</v>
      </c>
      <c r="F11" s="18">
        <v>3687571.70579</v>
      </c>
      <c r="G11" s="4">
        <f aca="true" t="shared" si="1" ref="G11:G74">D11/F11*100</f>
        <v>103.02972379776585</v>
      </c>
    </row>
    <row r="12" spans="1:7" s="26" customFormat="1" ht="22.5">
      <c r="A12" s="8" t="s">
        <v>14</v>
      </c>
      <c r="B12" s="14" t="s">
        <v>429</v>
      </c>
      <c r="C12" s="15">
        <v>12441472</v>
      </c>
      <c r="D12" s="15">
        <v>3799294.94332</v>
      </c>
      <c r="E12" s="4">
        <f t="shared" si="0"/>
        <v>30.537342714109716</v>
      </c>
      <c r="F12" s="18">
        <v>3687571.70579</v>
      </c>
      <c r="G12" s="4">
        <f t="shared" si="1"/>
        <v>103.02972379776585</v>
      </c>
    </row>
    <row r="13" spans="1:7" s="26" customFormat="1" ht="33.75">
      <c r="A13" s="8" t="s">
        <v>15</v>
      </c>
      <c r="B13" s="14" t="s">
        <v>430</v>
      </c>
      <c r="C13" s="15">
        <v>8933555</v>
      </c>
      <c r="D13" s="15">
        <v>2563901.6043200004</v>
      </c>
      <c r="E13" s="4">
        <f t="shared" si="0"/>
        <v>28.699678955578158</v>
      </c>
      <c r="F13" s="18">
        <v>2384204.5940900003</v>
      </c>
      <c r="G13" s="4">
        <f t="shared" si="1"/>
        <v>107.53697944695834</v>
      </c>
    </row>
    <row r="14" spans="1:7" s="26" customFormat="1" ht="33.75">
      <c r="A14" s="8" t="s">
        <v>16</v>
      </c>
      <c r="B14" s="14" t="s">
        <v>431</v>
      </c>
      <c r="C14" s="15">
        <v>3507917</v>
      </c>
      <c r="D14" s="15">
        <v>1235393.339</v>
      </c>
      <c r="E14" s="4">
        <f t="shared" si="0"/>
        <v>35.21729103054604</v>
      </c>
      <c r="F14" s="18">
        <v>1303367.1117</v>
      </c>
      <c r="G14" s="4">
        <f t="shared" si="1"/>
        <v>94.78475618344083</v>
      </c>
    </row>
    <row r="15" spans="1:7" s="26" customFormat="1" ht="11.25">
      <c r="A15" s="8" t="s">
        <v>17</v>
      </c>
      <c r="B15" s="14" t="s">
        <v>432</v>
      </c>
      <c r="C15" s="15">
        <v>21704700.882400002</v>
      </c>
      <c r="D15" s="15">
        <v>4628573.305520001</v>
      </c>
      <c r="E15" s="4">
        <f t="shared" si="0"/>
        <v>21.32521120930645</v>
      </c>
      <c r="F15" s="18">
        <v>4396055.280979999</v>
      </c>
      <c r="G15" s="4">
        <f t="shared" si="1"/>
        <v>105.28924250670859</v>
      </c>
    </row>
    <row r="16" spans="1:7" s="26" customFormat="1" ht="45">
      <c r="A16" s="8" t="s">
        <v>1127</v>
      </c>
      <c r="B16" s="14" t="s">
        <v>433</v>
      </c>
      <c r="C16" s="15">
        <v>20808633.0344</v>
      </c>
      <c r="D16" s="15">
        <v>4479305.55749</v>
      </c>
      <c r="E16" s="4">
        <f t="shared" si="0"/>
        <v>21.526188433834122</v>
      </c>
      <c r="F16" s="18">
        <v>4247139.0683699995</v>
      </c>
      <c r="G16" s="4">
        <f t="shared" si="1"/>
        <v>105.46642069832441</v>
      </c>
    </row>
    <row r="17" spans="1:7" s="26" customFormat="1" ht="78.75">
      <c r="A17" s="8" t="s">
        <v>18</v>
      </c>
      <c r="B17" s="14" t="s">
        <v>434</v>
      </c>
      <c r="C17" s="15">
        <v>134707.59519999998</v>
      </c>
      <c r="D17" s="15">
        <v>22646.91067</v>
      </c>
      <c r="E17" s="4">
        <f t="shared" si="0"/>
        <v>16.811903320207147</v>
      </c>
      <c r="F17" s="18">
        <v>18777.84906</v>
      </c>
      <c r="G17" s="4">
        <f t="shared" si="1"/>
        <v>120.6043918962037</v>
      </c>
    </row>
    <row r="18" spans="1:7" s="26" customFormat="1" ht="33.75">
      <c r="A18" s="8" t="s">
        <v>19</v>
      </c>
      <c r="B18" s="14" t="s">
        <v>435</v>
      </c>
      <c r="C18" s="15">
        <v>200710.5528</v>
      </c>
      <c r="D18" s="15">
        <v>24486.04943</v>
      </c>
      <c r="E18" s="4">
        <f t="shared" si="0"/>
        <v>12.199682123540043</v>
      </c>
      <c r="F18" s="18">
        <v>26302.68517</v>
      </c>
      <c r="G18" s="4">
        <f t="shared" si="1"/>
        <v>93.09334492558958</v>
      </c>
    </row>
    <row r="19" spans="1:7" s="13" customFormat="1" ht="56.25">
      <c r="A19" s="8" t="s">
        <v>1128</v>
      </c>
      <c r="B19" s="14" t="s">
        <v>436</v>
      </c>
      <c r="C19" s="15">
        <v>560649.7</v>
      </c>
      <c r="D19" s="15">
        <v>102082.36869</v>
      </c>
      <c r="E19" s="4">
        <f t="shared" si="0"/>
        <v>18.207870028290394</v>
      </c>
      <c r="F19" s="18">
        <v>103835.67838</v>
      </c>
      <c r="G19" s="4">
        <f t="shared" si="1"/>
        <v>98.31145737442623</v>
      </c>
    </row>
    <row r="20" spans="1:8" s="26" customFormat="1" ht="33.75">
      <c r="A20" s="8" t="s">
        <v>1129</v>
      </c>
      <c r="B20" s="14" t="s">
        <v>1282</v>
      </c>
      <c r="C20" s="15">
        <v>0</v>
      </c>
      <c r="D20" s="15">
        <v>52.419239999999995</v>
      </c>
      <c r="E20" s="4">
        <v>0</v>
      </c>
      <c r="F20" s="18">
        <v>0</v>
      </c>
      <c r="G20" s="4">
        <v>0</v>
      </c>
      <c r="H20" s="28"/>
    </row>
    <row r="21" spans="1:7" s="26" customFormat="1" ht="21.75">
      <c r="A21" s="7" t="s">
        <v>20</v>
      </c>
      <c r="B21" s="2" t="s">
        <v>437</v>
      </c>
      <c r="C21" s="3">
        <v>7254313.00184</v>
      </c>
      <c r="D21" s="3">
        <v>1843357.53662</v>
      </c>
      <c r="E21" s="12">
        <f t="shared" si="0"/>
        <v>25.41050456676527</v>
      </c>
      <c r="F21" s="17">
        <v>1531225.90585</v>
      </c>
      <c r="G21" s="12">
        <f t="shared" si="1"/>
        <v>120.38442724731281</v>
      </c>
    </row>
    <row r="22" spans="1:7" s="26" customFormat="1" ht="22.5">
      <c r="A22" s="8" t="s">
        <v>21</v>
      </c>
      <c r="B22" s="14" t="s">
        <v>438</v>
      </c>
      <c r="C22" s="15">
        <v>7254313.00184</v>
      </c>
      <c r="D22" s="15">
        <v>1843357.53662</v>
      </c>
      <c r="E22" s="4">
        <f t="shared" si="0"/>
        <v>25.41050456676527</v>
      </c>
      <c r="F22" s="18">
        <v>1531225.90585</v>
      </c>
      <c r="G22" s="4">
        <f t="shared" si="1"/>
        <v>120.38442724731281</v>
      </c>
    </row>
    <row r="23" spans="1:7" s="26" customFormat="1" ht="67.5">
      <c r="A23" s="8" t="s">
        <v>22</v>
      </c>
      <c r="B23" s="14" t="s">
        <v>439</v>
      </c>
      <c r="C23" s="15">
        <v>156796</v>
      </c>
      <c r="D23" s="15">
        <v>26447.744</v>
      </c>
      <c r="E23" s="4">
        <f t="shared" si="0"/>
        <v>16.867613969744124</v>
      </c>
      <c r="F23" s="18">
        <v>28334.42476</v>
      </c>
      <c r="G23" s="4">
        <f t="shared" si="1"/>
        <v>93.34138322559684</v>
      </c>
    </row>
    <row r="24" spans="1:7" s="26" customFormat="1" ht="11.25">
      <c r="A24" s="8" t="s">
        <v>23</v>
      </c>
      <c r="B24" s="14" t="s">
        <v>440</v>
      </c>
      <c r="C24" s="15">
        <v>1472520</v>
      </c>
      <c r="D24" s="15">
        <v>327652.929</v>
      </c>
      <c r="E24" s="4">
        <f t="shared" si="0"/>
        <v>22.25117003504197</v>
      </c>
      <c r="F24" s="18">
        <v>426386.73058</v>
      </c>
      <c r="G24" s="4">
        <f t="shared" si="1"/>
        <v>76.84407264604704</v>
      </c>
    </row>
    <row r="25" spans="1:7" s="26" customFormat="1" ht="22.5">
      <c r="A25" s="8" t="s">
        <v>24</v>
      </c>
      <c r="B25" s="14" t="s">
        <v>441</v>
      </c>
      <c r="C25" s="15">
        <v>210</v>
      </c>
      <c r="D25" s="15">
        <v>34.179</v>
      </c>
      <c r="E25" s="4">
        <f t="shared" si="0"/>
        <v>16.275714285714287</v>
      </c>
      <c r="F25" s="18">
        <v>45.38525</v>
      </c>
      <c r="G25" s="4">
        <f t="shared" si="1"/>
        <v>75.30860797285463</v>
      </c>
    </row>
    <row r="26" spans="1:7" s="26" customFormat="1" ht="78.75">
      <c r="A26" s="8" t="s">
        <v>25</v>
      </c>
      <c r="B26" s="14" t="s">
        <v>442</v>
      </c>
      <c r="C26" s="15">
        <v>0</v>
      </c>
      <c r="D26" s="15">
        <v>2207.039</v>
      </c>
      <c r="E26" s="4">
        <v>0</v>
      </c>
      <c r="F26" s="18">
        <v>-11264.353</v>
      </c>
      <c r="G26" s="4">
        <v>0</v>
      </c>
    </row>
    <row r="27" spans="1:7" s="26" customFormat="1" ht="90">
      <c r="A27" s="8" t="s">
        <v>26</v>
      </c>
      <c r="B27" s="14" t="s">
        <v>443</v>
      </c>
      <c r="C27" s="15">
        <v>1132554</v>
      </c>
      <c r="D27" s="15">
        <v>269806.48061</v>
      </c>
      <c r="E27" s="4">
        <f t="shared" si="0"/>
        <v>23.82283587449252</v>
      </c>
      <c r="F27" s="18">
        <v>132179.95694</v>
      </c>
      <c r="G27" s="4" t="s">
        <v>1617</v>
      </c>
    </row>
    <row r="28" spans="1:7" s="26" customFormat="1" ht="101.25">
      <c r="A28" s="8" t="s">
        <v>27</v>
      </c>
      <c r="B28" s="14" t="s">
        <v>444</v>
      </c>
      <c r="C28" s="15">
        <v>1132554</v>
      </c>
      <c r="D28" s="15">
        <v>175753.60086</v>
      </c>
      <c r="E28" s="4">
        <f t="shared" si="0"/>
        <v>15.51834180621851</v>
      </c>
      <c r="F28" s="18">
        <v>132179.95694</v>
      </c>
      <c r="G28" s="4">
        <f t="shared" si="1"/>
        <v>132.96539424640548</v>
      </c>
    </row>
    <row r="29" spans="1:7" s="26" customFormat="1" ht="135">
      <c r="A29" s="8" t="s">
        <v>1130</v>
      </c>
      <c r="B29" s="14" t="s">
        <v>1283</v>
      </c>
      <c r="C29" s="15">
        <v>0</v>
      </c>
      <c r="D29" s="15">
        <v>94052.87975</v>
      </c>
      <c r="E29" s="4">
        <v>0</v>
      </c>
      <c r="F29" s="18">
        <v>0</v>
      </c>
      <c r="G29" s="4">
        <v>0</v>
      </c>
    </row>
    <row r="30" spans="1:7" s="26" customFormat="1" ht="45">
      <c r="A30" s="8" t="s">
        <v>28</v>
      </c>
      <c r="B30" s="14" t="s">
        <v>445</v>
      </c>
      <c r="C30" s="15">
        <v>1634658.0376300002</v>
      </c>
      <c r="D30" s="15">
        <v>535533.6187400001</v>
      </c>
      <c r="E30" s="4">
        <f t="shared" si="0"/>
        <v>32.761201817870145</v>
      </c>
      <c r="F30" s="18">
        <v>395757.21314</v>
      </c>
      <c r="G30" s="4">
        <f t="shared" si="1"/>
        <v>135.3187259661023</v>
      </c>
    </row>
    <row r="31" spans="1:7" s="26" customFormat="1" ht="67.5">
      <c r="A31" s="8" t="s">
        <v>1131</v>
      </c>
      <c r="B31" s="14" t="s">
        <v>1284</v>
      </c>
      <c r="C31" s="15">
        <v>1634658.0376300002</v>
      </c>
      <c r="D31" s="15">
        <v>535533.6187400001</v>
      </c>
      <c r="E31" s="4">
        <f t="shared" si="0"/>
        <v>32.761201817870145</v>
      </c>
      <c r="F31" s="18">
        <v>0</v>
      </c>
      <c r="G31" s="4">
        <v>0</v>
      </c>
    </row>
    <row r="32" spans="1:7" s="26" customFormat="1" ht="56.25">
      <c r="A32" s="8" t="s">
        <v>29</v>
      </c>
      <c r="B32" s="14" t="s">
        <v>446</v>
      </c>
      <c r="C32" s="15">
        <v>13403.199779999999</v>
      </c>
      <c r="D32" s="15">
        <v>3741.77977</v>
      </c>
      <c r="E32" s="4">
        <f t="shared" si="0"/>
        <v>27.917063323814755</v>
      </c>
      <c r="F32" s="18">
        <v>2667.84164</v>
      </c>
      <c r="G32" s="4">
        <f t="shared" si="1"/>
        <v>140.25494294331503</v>
      </c>
    </row>
    <row r="33" spans="1:7" s="26" customFormat="1" ht="78.75">
      <c r="A33" s="8" t="s">
        <v>1132</v>
      </c>
      <c r="B33" s="14" t="s">
        <v>1285</v>
      </c>
      <c r="C33" s="15">
        <v>13403.199779999999</v>
      </c>
      <c r="D33" s="15">
        <v>3741.77977</v>
      </c>
      <c r="E33" s="4">
        <f t="shared" si="0"/>
        <v>27.917063323814755</v>
      </c>
      <c r="F33" s="18">
        <v>0</v>
      </c>
      <c r="G33" s="4">
        <v>0</v>
      </c>
    </row>
    <row r="34" spans="1:7" s="26" customFormat="1" ht="45">
      <c r="A34" s="8" t="s">
        <v>30</v>
      </c>
      <c r="B34" s="14" t="s">
        <v>447</v>
      </c>
      <c r="C34" s="15">
        <v>3158871.56594</v>
      </c>
      <c r="D34" s="15">
        <v>785202.7871900001</v>
      </c>
      <c r="E34" s="4">
        <f t="shared" si="0"/>
        <v>24.85706591101445</v>
      </c>
      <c r="F34" s="18">
        <v>644654.02694</v>
      </c>
      <c r="G34" s="4">
        <f t="shared" si="1"/>
        <v>121.80219999821414</v>
      </c>
    </row>
    <row r="35" spans="1:7" s="26" customFormat="1" ht="67.5">
      <c r="A35" s="8" t="s">
        <v>1133</v>
      </c>
      <c r="B35" s="14" t="s">
        <v>1286</v>
      </c>
      <c r="C35" s="15">
        <v>3158871.56594</v>
      </c>
      <c r="D35" s="15">
        <v>785202.7871900001</v>
      </c>
      <c r="E35" s="4">
        <f t="shared" si="0"/>
        <v>24.85706591101445</v>
      </c>
      <c r="F35" s="18">
        <v>0</v>
      </c>
      <c r="G35" s="4">
        <v>0</v>
      </c>
    </row>
    <row r="36" spans="1:7" s="26" customFormat="1" ht="45">
      <c r="A36" s="8" t="s">
        <v>31</v>
      </c>
      <c r="B36" s="14" t="s">
        <v>448</v>
      </c>
      <c r="C36" s="15">
        <v>-305255.80151</v>
      </c>
      <c r="D36" s="15">
        <v>-105397.09169</v>
      </c>
      <c r="E36" s="4">
        <f t="shared" si="0"/>
        <v>34.52746554484313</v>
      </c>
      <c r="F36" s="18">
        <v>-82465.40590000001</v>
      </c>
      <c r="G36" s="4">
        <f t="shared" si="1"/>
        <v>127.8076431440932</v>
      </c>
    </row>
    <row r="37" spans="1:7" s="13" customFormat="1" ht="67.5">
      <c r="A37" s="8" t="s">
        <v>1134</v>
      </c>
      <c r="B37" s="14" t="s">
        <v>1287</v>
      </c>
      <c r="C37" s="15">
        <v>-305255.80151</v>
      </c>
      <c r="D37" s="15">
        <v>-105397.09169</v>
      </c>
      <c r="E37" s="4">
        <f t="shared" si="0"/>
        <v>34.52746554484313</v>
      </c>
      <c r="F37" s="18">
        <v>0</v>
      </c>
      <c r="G37" s="4">
        <v>0</v>
      </c>
    </row>
    <row r="38" spans="1:7" s="26" customFormat="1" ht="22.5">
      <c r="A38" s="8" t="s">
        <v>32</v>
      </c>
      <c r="B38" s="14" t="s">
        <v>449</v>
      </c>
      <c r="C38" s="15">
        <v>-9444</v>
      </c>
      <c r="D38" s="15">
        <v>-1871.929</v>
      </c>
      <c r="E38" s="4">
        <f t="shared" si="0"/>
        <v>19.821357475645915</v>
      </c>
      <c r="F38" s="18">
        <v>-5069.9145</v>
      </c>
      <c r="G38" s="4">
        <f t="shared" si="1"/>
        <v>36.92229918275742</v>
      </c>
    </row>
    <row r="39" spans="1:7" s="26" customFormat="1" ht="11.25">
      <c r="A39" s="7" t="s">
        <v>33</v>
      </c>
      <c r="B39" s="2" t="s">
        <v>450</v>
      </c>
      <c r="C39" s="3">
        <v>3560296.25</v>
      </c>
      <c r="D39" s="3">
        <v>765219.84822</v>
      </c>
      <c r="E39" s="12">
        <f t="shared" si="0"/>
        <v>21.493150976411023</v>
      </c>
      <c r="F39" s="17">
        <v>743260.22808</v>
      </c>
      <c r="G39" s="12">
        <f t="shared" si="1"/>
        <v>102.95449955619533</v>
      </c>
    </row>
    <row r="40" spans="1:7" s="26" customFormat="1" ht="22.5">
      <c r="A40" s="8" t="s">
        <v>34</v>
      </c>
      <c r="B40" s="14" t="s">
        <v>451</v>
      </c>
      <c r="C40" s="15">
        <v>2818638</v>
      </c>
      <c r="D40" s="15">
        <v>579452.70949</v>
      </c>
      <c r="E40" s="4">
        <f t="shared" si="0"/>
        <v>20.557897448696856</v>
      </c>
      <c r="F40" s="18">
        <v>548769.76614</v>
      </c>
      <c r="G40" s="4">
        <f t="shared" si="1"/>
        <v>105.59122335871768</v>
      </c>
    </row>
    <row r="41" spans="1:7" s="26" customFormat="1" ht="22.5">
      <c r="A41" s="8" t="s">
        <v>35</v>
      </c>
      <c r="B41" s="14" t="s">
        <v>452</v>
      </c>
      <c r="C41" s="15">
        <v>1899035</v>
      </c>
      <c r="D41" s="15">
        <v>414903.76586000004</v>
      </c>
      <c r="E41" s="4">
        <f t="shared" si="0"/>
        <v>21.848136862143143</v>
      </c>
      <c r="F41" s="18">
        <v>388930.83414999995</v>
      </c>
      <c r="G41" s="4">
        <f t="shared" si="1"/>
        <v>106.67803358063996</v>
      </c>
    </row>
    <row r="42" spans="1:7" s="26" customFormat="1" ht="22.5">
      <c r="A42" s="8" t="s">
        <v>35</v>
      </c>
      <c r="B42" s="14" t="s">
        <v>453</v>
      </c>
      <c r="C42" s="15">
        <v>1898245</v>
      </c>
      <c r="D42" s="15">
        <v>414852.36037</v>
      </c>
      <c r="E42" s="4">
        <f t="shared" si="0"/>
        <v>21.854521432691776</v>
      </c>
      <c r="F42" s="18">
        <v>388801.28255</v>
      </c>
      <c r="G42" s="4">
        <f t="shared" si="1"/>
        <v>106.70035799499962</v>
      </c>
    </row>
    <row r="43" spans="1:7" s="26" customFormat="1" ht="33.75">
      <c r="A43" s="8" t="s">
        <v>36</v>
      </c>
      <c r="B43" s="14" t="s">
        <v>454</v>
      </c>
      <c r="C43" s="15">
        <v>790</v>
      </c>
      <c r="D43" s="15">
        <v>51.40549</v>
      </c>
      <c r="E43" s="4">
        <f t="shared" si="0"/>
        <v>6.507024050632912</v>
      </c>
      <c r="F43" s="18">
        <v>129.5516</v>
      </c>
      <c r="G43" s="4">
        <f t="shared" si="1"/>
        <v>39.67954853510107</v>
      </c>
    </row>
    <row r="44" spans="1:7" s="26" customFormat="1" ht="22.5">
      <c r="A44" s="8" t="s">
        <v>37</v>
      </c>
      <c r="B44" s="14" t="s">
        <v>455</v>
      </c>
      <c r="C44" s="15">
        <v>922721</v>
      </c>
      <c r="D44" s="15">
        <v>164302.90065</v>
      </c>
      <c r="E44" s="4">
        <f t="shared" si="0"/>
        <v>17.806346734278293</v>
      </c>
      <c r="F44" s="18">
        <v>159592.39826</v>
      </c>
      <c r="G44" s="4">
        <f t="shared" si="1"/>
        <v>102.95158318400975</v>
      </c>
    </row>
    <row r="45" spans="1:7" s="26" customFormat="1" ht="45">
      <c r="A45" s="8" t="s">
        <v>38</v>
      </c>
      <c r="B45" s="14" t="s">
        <v>456</v>
      </c>
      <c r="C45" s="15">
        <v>922644</v>
      </c>
      <c r="D45" s="15">
        <v>164119.11984</v>
      </c>
      <c r="E45" s="4">
        <f t="shared" si="0"/>
        <v>17.78791384759452</v>
      </c>
      <c r="F45" s="18">
        <v>159507.83946000002</v>
      </c>
      <c r="G45" s="4">
        <f t="shared" si="1"/>
        <v>102.89094278727056</v>
      </c>
    </row>
    <row r="46" spans="1:7" s="26" customFormat="1" ht="33.75">
      <c r="A46" s="8" t="s">
        <v>39</v>
      </c>
      <c r="B46" s="14" t="s">
        <v>457</v>
      </c>
      <c r="C46" s="15">
        <v>77</v>
      </c>
      <c r="D46" s="15">
        <v>183.78081</v>
      </c>
      <c r="E46" s="4" t="s">
        <v>1617</v>
      </c>
      <c r="F46" s="18">
        <v>84.5588</v>
      </c>
      <c r="G46" s="4" t="s">
        <v>1617</v>
      </c>
    </row>
    <row r="47" spans="1:7" s="26" customFormat="1" ht="22.5">
      <c r="A47" s="8" t="s">
        <v>40</v>
      </c>
      <c r="B47" s="14" t="s">
        <v>458</v>
      </c>
      <c r="C47" s="15">
        <v>-3118</v>
      </c>
      <c r="D47" s="15">
        <v>246.04298</v>
      </c>
      <c r="E47" s="4">
        <v>0</v>
      </c>
      <c r="F47" s="18">
        <v>246.53373000000002</v>
      </c>
      <c r="G47" s="4">
        <f t="shared" si="1"/>
        <v>99.80094001741668</v>
      </c>
    </row>
    <row r="48" spans="1:7" s="26" customFormat="1" ht="11.25">
      <c r="A48" s="8" t="s">
        <v>41</v>
      </c>
      <c r="B48" s="14" t="s">
        <v>459</v>
      </c>
      <c r="C48" s="15">
        <v>628272.43</v>
      </c>
      <c r="D48" s="15">
        <v>151372.98832</v>
      </c>
      <c r="E48" s="4">
        <f t="shared" si="0"/>
        <v>24.093527121665993</v>
      </c>
      <c r="F48" s="18">
        <v>159935.01768000002</v>
      </c>
      <c r="G48" s="4">
        <f t="shared" si="1"/>
        <v>94.64655740550138</v>
      </c>
    </row>
    <row r="49" spans="1:7" s="26" customFormat="1" ht="11.25">
      <c r="A49" s="8" t="s">
        <v>41</v>
      </c>
      <c r="B49" s="14" t="s">
        <v>460</v>
      </c>
      <c r="C49" s="15">
        <v>628265.43</v>
      </c>
      <c r="D49" s="15">
        <v>151343.49865</v>
      </c>
      <c r="E49" s="4">
        <f t="shared" si="0"/>
        <v>24.089101743191566</v>
      </c>
      <c r="F49" s="18">
        <v>159885.25545</v>
      </c>
      <c r="G49" s="4">
        <f t="shared" si="1"/>
        <v>94.65757065843309</v>
      </c>
    </row>
    <row r="50" spans="1:7" s="26" customFormat="1" ht="22.5">
      <c r="A50" s="8" t="s">
        <v>1135</v>
      </c>
      <c r="B50" s="14" t="s">
        <v>461</v>
      </c>
      <c r="C50" s="15">
        <v>7</v>
      </c>
      <c r="D50" s="15">
        <v>29.489669999999997</v>
      </c>
      <c r="E50" s="4" t="s">
        <v>1617</v>
      </c>
      <c r="F50" s="18">
        <v>49.76223</v>
      </c>
      <c r="G50" s="4">
        <f t="shared" si="1"/>
        <v>59.26115047496866</v>
      </c>
    </row>
    <row r="51" spans="1:7" s="26" customFormat="1" ht="11.25">
      <c r="A51" s="8" t="s">
        <v>42</v>
      </c>
      <c r="B51" s="14" t="s">
        <v>462</v>
      </c>
      <c r="C51" s="15">
        <v>18227.1</v>
      </c>
      <c r="D51" s="15">
        <v>4488.05441</v>
      </c>
      <c r="E51" s="4">
        <f t="shared" si="0"/>
        <v>24.622975733934634</v>
      </c>
      <c r="F51" s="18">
        <v>6764.06714</v>
      </c>
      <c r="G51" s="4">
        <f t="shared" si="1"/>
        <v>66.35141723327128</v>
      </c>
    </row>
    <row r="52" spans="1:7" s="26" customFormat="1" ht="11.25">
      <c r="A52" s="8" t="s">
        <v>42</v>
      </c>
      <c r="B52" s="14" t="s">
        <v>463</v>
      </c>
      <c r="C52" s="15">
        <v>18227.1</v>
      </c>
      <c r="D52" s="15">
        <v>4487.59268</v>
      </c>
      <c r="E52" s="4">
        <f t="shared" si="0"/>
        <v>24.620442527884304</v>
      </c>
      <c r="F52" s="18">
        <v>6758.5937300000005</v>
      </c>
      <c r="G52" s="4">
        <f t="shared" si="1"/>
        <v>66.39831981733867</v>
      </c>
    </row>
    <row r="53" spans="1:7" s="26" customFormat="1" ht="22.5">
      <c r="A53" s="8" t="s">
        <v>43</v>
      </c>
      <c r="B53" s="14" t="s">
        <v>464</v>
      </c>
      <c r="C53" s="15">
        <v>0</v>
      </c>
      <c r="D53" s="15">
        <v>0.46173000000000003</v>
      </c>
      <c r="E53" s="4">
        <v>0</v>
      </c>
      <c r="F53" s="18">
        <v>5.473409999999999</v>
      </c>
      <c r="G53" s="4">
        <f t="shared" si="1"/>
        <v>8.435874527945103</v>
      </c>
    </row>
    <row r="54" spans="1:7" s="26" customFormat="1" ht="22.5">
      <c r="A54" s="8" t="s">
        <v>44</v>
      </c>
      <c r="B54" s="14" t="s">
        <v>465</v>
      </c>
      <c r="C54" s="15">
        <v>95158.72</v>
      </c>
      <c r="D54" s="15">
        <v>29906.096</v>
      </c>
      <c r="E54" s="4">
        <f t="shared" si="0"/>
        <v>31.427593813788164</v>
      </c>
      <c r="F54" s="18">
        <v>27791.37712</v>
      </c>
      <c r="G54" s="4">
        <f t="shared" si="1"/>
        <v>107.60926265319233</v>
      </c>
    </row>
    <row r="55" spans="1:7" s="13" customFormat="1" ht="22.5">
      <c r="A55" s="8" t="s">
        <v>45</v>
      </c>
      <c r="B55" s="14" t="s">
        <v>466</v>
      </c>
      <c r="C55" s="15">
        <v>72067.72</v>
      </c>
      <c r="D55" s="15">
        <v>22320.155899999998</v>
      </c>
      <c r="E55" s="4">
        <f t="shared" si="0"/>
        <v>30.97108650030832</v>
      </c>
      <c r="F55" s="18">
        <v>20683.65977</v>
      </c>
      <c r="G55" s="4">
        <f t="shared" si="1"/>
        <v>107.91202402378329</v>
      </c>
    </row>
    <row r="56" spans="1:7" s="26" customFormat="1" ht="22.5">
      <c r="A56" s="8" t="s">
        <v>1085</v>
      </c>
      <c r="B56" s="14" t="s">
        <v>467</v>
      </c>
      <c r="C56" s="15">
        <v>23091</v>
      </c>
      <c r="D56" s="15">
        <v>7585.9401</v>
      </c>
      <c r="E56" s="4">
        <f t="shared" si="0"/>
        <v>32.852367156034816</v>
      </c>
      <c r="F56" s="18">
        <v>7107.71735</v>
      </c>
      <c r="G56" s="4">
        <f t="shared" si="1"/>
        <v>106.72821844836022</v>
      </c>
    </row>
    <row r="57" spans="1:7" s="26" customFormat="1" ht="11.25">
      <c r="A57" s="7" t="s">
        <v>46</v>
      </c>
      <c r="B57" s="2" t="s">
        <v>468</v>
      </c>
      <c r="C57" s="3">
        <v>10068553.2951</v>
      </c>
      <c r="D57" s="3">
        <v>1784099.7973399998</v>
      </c>
      <c r="E57" s="12">
        <f t="shared" si="0"/>
        <v>17.719524792188928</v>
      </c>
      <c r="F57" s="17">
        <v>1743607.44638</v>
      </c>
      <c r="G57" s="12">
        <f t="shared" si="1"/>
        <v>102.32233184390604</v>
      </c>
    </row>
    <row r="58" spans="1:7" s="26" customFormat="1" ht="11.25">
      <c r="A58" s="8" t="s">
        <v>47</v>
      </c>
      <c r="B58" s="14" t="s">
        <v>469</v>
      </c>
      <c r="C58" s="15">
        <v>417809.1</v>
      </c>
      <c r="D58" s="15">
        <v>31348.18261</v>
      </c>
      <c r="E58" s="4">
        <f t="shared" si="0"/>
        <v>7.502991823299205</v>
      </c>
      <c r="F58" s="18">
        <v>23608.96267</v>
      </c>
      <c r="G58" s="4">
        <f t="shared" si="1"/>
        <v>132.78085550888795</v>
      </c>
    </row>
    <row r="59" spans="1:7" s="26" customFormat="1" ht="33.75">
      <c r="A59" s="8" t="s">
        <v>48</v>
      </c>
      <c r="B59" s="14" t="s">
        <v>470</v>
      </c>
      <c r="C59" s="15">
        <v>257082</v>
      </c>
      <c r="D59" s="15">
        <v>20371.028850000002</v>
      </c>
      <c r="E59" s="4">
        <f t="shared" si="0"/>
        <v>7.923942107965552</v>
      </c>
      <c r="F59" s="18">
        <v>13438.66618</v>
      </c>
      <c r="G59" s="4">
        <f t="shared" si="1"/>
        <v>151.5851988370471</v>
      </c>
    </row>
    <row r="60" spans="1:7" s="26" customFormat="1" ht="33.75">
      <c r="A60" s="8" t="s">
        <v>49</v>
      </c>
      <c r="B60" s="14" t="s">
        <v>471</v>
      </c>
      <c r="C60" s="15">
        <v>83260.9</v>
      </c>
      <c r="D60" s="15">
        <v>6285.968879999999</v>
      </c>
      <c r="E60" s="4">
        <f t="shared" si="0"/>
        <v>7.549724876862969</v>
      </c>
      <c r="F60" s="18">
        <v>5357.3565499999995</v>
      </c>
      <c r="G60" s="4">
        <f t="shared" si="1"/>
        <v>117.33340540868052</v>
      </c>
    </row>
    <row r="61" spans="1:7" s="26" customFormat="1" ht="33.75">
      <c r="A61" s="8" t="s">
        <v>50</v>
      </c>
      <c r="B61" s="14" t="s">
        <v>472</v>
      </c>
      <c r="C61" s="15">
        <v>77466.2</v>
      </c>
      <c r="D61" s="15">
        <v>4691.18488</v>
      </c>
      <c r="E61" s="4">
        <f t="shared" si="0"/>
        <v>6.055782883373652</v>
      </c>
      <c r="F61" s="18">
        <v>4812.93994</v>
      </c>
      <c r="G61" s="4">
        <f t="shared" si="1"/>
        <v>97.47025598661428</v>
      </c>
    </row>
    <row r="62" spans="1:7" s="26" customFormat="1" ht="11.25">
      <c r="A62" s="8" t="s">
        <v>51</v>
      </c>
      <c r="B62" s="14" t="s">
        <v>473</v>
      </c>
      <c r="C62" s="15">
        <v>6681303</v>
      </c>
      <c r="D62" s="15">
        <v>1179445.17594</v>
      </c>
      <c r="E62" s="4">
        <f t="shared" si="0"/>
        <v>17.652921532521425</v>
      </c>
      <c r="F62" s="18">
        <v>1213823.38063</v>
      </c>
      <c r="G62" s="4">
        <f t="shared" si="1"/>
        <v>97.16777537501733</v>
      </c>
    </row>
    <row r="63" spans="1:7" s="26" customFormat="1" ht="22.5">
      <c r="A63" s="8" t="s">
        <v>52</v>
      </c>
      <c r="B63" s="14" t="s">
        <v>474</v>
      </c>
      <c r="C63" s="15">
        <v>6013173</v>
      </c>
      <c r="D63" s="15">
        <v>1179410.78794</v>
      </c>
      <c r="E63" s="4">
        <f t="shared" si="0"/>
        <v>19.61378440201205</v>
      </c>
      <c r="F63" s="18">
        <v>1212447.14442</v>
      </c>
      <c r="G63" s="4">
        <f t="shared" si="1"/>
        <v>97.27523326422582</v>
      </c>
    </row>
    <row r="64" spans="1:7" s="26" customFormat="1" ht="22.5">
      <c r="A64" s="8" t="s">
        <v>53</v>
      </c>
      <c r="B64" s="14" t="s">
        <v>475</v>
      </c>
      <c r="C64" s="15">
        <v>668130</v>
      </c>
      <c r="D64" s="15">
        <v>34.388</v>
      </c>
      <c r="E64" s="4">
        <v>0</v>
      </c>
      <c r="F64" s="18">
        <v>1376.23621</v>
      </c>
      <c r="G64" s="4">
        <f t="shared" si="1"/>
        <v>2.498698969706661</v>
      </c>
    </row>
    <row r="65" spans="1:7" s="26" customFormat="1" ht="11.25">
      <c r="A65" s="8" t="s">
        <v>54</v>
      </c>
      <c r="B65" s="14" t="s">
        <v>476</v>
      </c>
      <c r="C65" s="15">
        <v>1250800</v>
      </c>
      <c r="D65" s="15">
        <v>165556.04953</v>
      </c>
      <c r="E65" s="4">
        <f t="shared" si="0"/>
        <v>13.236012914134953</v>
      </c>
      <c r="F65" s="18">
        <v>148105.34978</v>
      </c>
      <c r="G65" s="4">
        <f t="shared" si="1"/>
        <v>111.78262620217419</v>
      </c>
    </row>
    <row r="66" spans="1:7" s="26" customFormat="1" ht="11.25">
      <c r="A66" s="8" t="s">
        <v>55</v>
      </c>
      <c r="B66" s="14" t="s">
        <v>477</v>
      </c>
      <c r="C66" s="15">
        <v>184641</v>
      </c>
      <c r="D66" s="15">
        <v>63392.80411</v>
      </c>
      <c r="E66" s="4">
        <f t="shared" si="0"/>
        <v>34.33300518844677</v>
      </c>
      <c r="F66" s="18">
        <v>64935.09929</v>
      </c>
      <c r="G66" s="4">
        <f t="shared" si="1"/>
        <v>97.62486667940229</v>
      </c>
    </row>
    <row r="67" spans="1:7" s="26" customFormat="1" ht="11.25">
      <c r="A67" s="8" t="s">
        <v>56</v>
      </c>
      <c r="B67" s="14" t="s">
        <v>478</v>
      </c>
      <c r="C67" s="15">
        <v>1066159</v>
      </c>
      <c r="D67" s="15">
        <v>102163.24542</v>
      </c>
      <c r="E67" s="4">
        <f t="shared" si="0"/>
        <v>9.582364864902889</v>
      </c>
      <c r="F67" s="18">
        <v>83170.25048999999</v>
      </c>
      <c r="G67" s="4">
        <f t="shared" si="1"/>
        <v>122.83628439027443</v>
      </c>
    </row>
    <row r="68" spans="1:7" s="26" customFormat="1" ht="11.25">
      <c r="A68" s="8" t="s">
        <v>57</v>
      </c>
      <c r="B68" s="14" t="s">
        <v>479</v>
      </c>
      <c r="C68" s="15">
        <v>3876</v>
      </c>
      <c r="D68" s="15">
        <v>812</v>
      </c>
      <c r="E68" s="4">
        <f t="shared" si="0"/>
        <v>20.94943240454076</v>
      </c>
      <c r="F68" s="18">
        <v>593</v>
      </c>
      <c r="G68" s="4">
        <f t="shared" si="1"/>
        <v>136.93086003372682</v>
      </c>
    </row>
    <row r="69" spans="1:7" s="26" customFormat="1" ht="11.25">
      <c r="A69" s="8" t="s">
        <v>58</v>
      </c>
      <c r="B69" s="14" t="s">
        <v>480</v>
      </c>
      <c r="C69" s="15">
        <v>1714765.1951</v>
      </c>
      <c r="D69" s="15">
        <v>406938.38925999997</v>
      </c>
      <c r="E69" s="4">
        <f t="shared" si="0"/>
        <v>23.731435092270377</v>
      </c>
      <c r="F69" s="18">
        <v>357476.75330000004</v>
      </c>
      <c r="G69" s="4">
        <f t="shared" si="1"/>
        <v>113.83632236317503</v>
      </c>
    </row>
    <row r="70" spans="1:7" s="26" customFormat="1" ht="11.25">
      <c r="A70" s="8" t="s">
        <v>59</v>
      </c>
      <c r="B70" s="14" t="s">
        <v>481</v>
      </c>
      <c r="C70" s="15">
        <v>1086625.1650999999</v>
      </c>
      <c r="D70" s="15">
        <v>329623.10774</v>
      </c>
      <c r="E70" s="4">
        <f t="shared" si="0"/>
        <v>30.334573349372544</v>
      </c>
      <c r="F70" s="18">
        <v>300141.85597000003</v>
      </c>
      <c r="G70" s="4">
        <f t="shared" si="1"/>
        <v>109.82243935112692</v>
      </c>
    </row>
    <row r="71" spans="1:7" s="26" customFormat="1" ht="22.5">
      <c r="A71" s="8" t="s">
        <v>60</v>
      </c>
      <c r="B71" s="14" t="s">
        <v>482</v>
      </c>
      <c r="C71" s="15">
        <v>572596.8651</v>
      </c>
      <c r="D71" s="15">
        <v>160962.28238999998</v>
      </c>
      <c r="E71" s="4">
        <f t="shared" si="0"/>
        <v>28.110926238111528</v>
      </c>
      <c r="F71" s="18">
        <v>146483.47561000002</v>
      </c>
      <c r="G71" s="4">
        <f t="shared" si="1"/>
        <v>109.88425944954268</v>
      </c>
    </row>
    <row r="72" spans="1:7" s="26" customFormat="1" ht="22.5">
      <c r="A72" s="8" t="s">
        <v>61</v>
      </c>
      <c r="B72" s="14" t="s">
        <v>483</v>
      </c>
      <c r="C72" s="15">
        <v>292484</v>
      </c>
      <c r="D72" s="15">
        <v>105407.54084</v>
      </c>
      <c r="E72" s="4">
        <f t="shared" si="0"/>
        <v>36.038737448886096</v>
      </c>
      <c r="F72" s="18">
        <v>91035.95629</v>
      </c>
      <c r="G72" s="4">
        <f t="shared" si="1"/>
        <v>115.78671234497557</v>
      </c>
    </row>
    <row r="73" spans="1:7" s="13" customFormat="1" ht="22.5">
      <c r="A73" s="8" t="s">
        <v>62</v>
      </c>
      <c r="B73" s="14" t="s">
        <v>484</v>
      </c>
      <c r="C73" s="15">
        <v>221544.3</v>
      </c>
      <c r="D73" s="15">
        <v>63253.28451</v>
      </c>
      <c r="E73" s="4">
        <f t="shared" si="0"/>
        <v>28.55107737369005</v>
      </c>
      <c r="F73" s="18">
        <v>62622.42407</v>
      </c>
      <c r="G73" s="4">
        <f t="shared" si="1"/>
        <v>101.0074034171766</v>
      </c>
    </row>
    <row r="74" spans="1:7" s="26" customFormat="1" ht="11.25">
      <c r="A74" s="8" t="s">
        <v>63</v>
      </c>
      <c r="B74" s="14" t="s">
        <v>485</v>
      </c>
      <c r="C74" s="15">
        <v>628140.03</v>
      </c>
      <c r="D74" s="15">
        <v>77315.28151999999</v>
      </c>
      <c r="E74" s="4">
        <f t="shared" si="0"/>
        <v>12.308606015763711</v>
      </c>
      <c r="F74" s="18">
        <v>57334.89733</v>
      </c>
      <c r="G74" s="4">
        <f t="shared" si="1"/>
        <v>134.84855667395678</v>
      </c>
    </row>
    <row r="75" spans="1:7" s="26" customFormat="1" ht="22.5">
      <c r="A75" s="8" t="s">
        <v>64</v>
      </c>
      <c r="B75" s="14" t="s">
        <v>486</v>
      </c>
      <c r="C75" s="15">
        <v>191622</v>
      </c>
      <c r="D75" s="15">
        <v>22071.55373</v>
      </c>
      <c r="E75" s="4">
        <f t="shared" si="0"/>
        <v>11.518277509889261</v>
      </c>
      <c r="F75" s="18">
        <v>18567.68723</v>
      </c>
      <c r="G75" s="4">
        <f aca="true" t="shared" si="2" ref="G75:G141">D75/F75*100</f>
        <v>118.87077510837626</v>
      </c>
    </row>
    <row r="76" spans="1:7" s="13" customFormat="1" ht="22.5">
      <c r="A76" s="8" t="s">
        <v>65</v>
      </c>
      <c r="B76" s="14" t="s">
        <v>487</v>
      </c>
      <c r="C76" s="15">
        <v>347520.43</v>
      </c>
      <c r="D76" s="15">
        <v>45951.77508</v>
      </c>
      <c r="E76" s="4">
        <f t="shared" si="0"/>
        <v>13.222755013280802</v>
      </c>
      <c r="F76" s="18">
        <v>32255.571780000002</v>
      </c>
      <c r="G76" s="4">
        <f t="shared" si="2"/>
        <v>142.4615114356531</v>
      </c>
    </row>
    <row r="77" spans="1:7" s="26" customFormat="1" ht="22.5">
      <c r="A77" s="8" t="s">
        <v>66</v>
      </c>
      <c r="B77" s="14" t="s">
        <v>488</v>
      </c>
      <c r="C77" s="15">
        <v>88997.6</v>
      </c>
      <c r="D77" s="15">
        <v>9291.952710000001</v>
      </c>
      <c r="E77" s="4">
        <f aca="true" t="shared" si="3" ref="E77:E141">D77/C77*100</f>
        <v>10.44067784973977</v>
      </c>
      <c r="F77" s="18">
        <v>6511.63832</v>
      </c>
      <c r="G77" s="4">
        <f t="shared" si="2"/>
        <v>142.69761699541078</v>
      </c>
    </row>
    <row r="78" spans="1:7" s="26" customFormat="1" ht="21.75">
      <c r="A78" s="7" t="s">
        <v>67</v>
      </c>
      <c r="B78" s="2" t="s">
        <v>489</v>
      </c>
      <c r="C78" s="3">
        <v>53731</v>
      </c>
      <c r="D78" s="3">
        <v>4593.7315</v>
      </c>
      <c r="E78" s="12">
        <f t="shared" si="3"/>
        <v>8.549499357912564</v>
      </c>
      <c r="F78" s="17">
        <v>14090.328730000001</v>
      </c>
      <c r="G78" s="12">
        <f t="shared" si="2"/>
        <v>32.602017937448075</v>
      </c>
    </row>
    <row r="79" spans="1:7" s="26" customFormat="1" ht="11.25">
      <c r="A79" s="8" t="s">
        <v>68</v>
      </c>
      <c r="B79" s="14" t="s">
        <v>490</v>
      </c>
      <c r="C79" s="15">
        <v>48539</v>
      </c>
      <c r="D79" s="15">
        <v>4526.09129</v>
      </c>
      <c r="E79" s="4">
        <f t="shared" si="3"/>
        <v>9.324648818475865</v>
      </c>
      <c r="F79" s="18">
        <v>14020.86398</v>
      </c>
      <c r="G79" s="4">
        <f t="shared" si="2"/>
        <v>32.28111546090329</v>
      </c>
    </row>
    <row r="80" spans="1:7" s="26" customFormat="1" ht="11.25">
      <c r="A80" s="8" t="s">
        <v>69</v>
      </c>
      <c r="B80" s="14" t="s">
        <v>491</v>
      </c>
      <c r="C80" s="15">
        <v>48120</v>
      </c>
      <c r="D80" s="15">
        <v>4455.02372</v>
      </c>
      <c r="E80" s="4">
        <f t="shared" si="3"/>
        <v>9.258154031587699</v>
      </c>
      <c r="F80" s="18">
        <v>14004.98258</v>
      </c>
      <c r="G80" s="4">
        <f t="shared" si="2"/>
        <v>31.81027676794154</v>
      </c>
    </row>
    <row r="81" spans="1:7" s="26" customFormat="1" ht="22.5">
      <c r="A81" s="8" t="s">
        <v>70</v>
      </c>
      <c r="B81" s="14" t="s">
        <v>492</v>
      </c>
      <c r="C81" s="15">
        <v>419</v>
      </c>
      <c r="D81" s="15">
        <v>71.06757</v>
      </c>
      <c r="E81" s="4">
        <f t="shared" si="3"/>
        <v>16.961233890214796</v>
      </c>
      <c r="F81" s="18">
        <v>15.8814</v>
      </c>
      <c r="G81" s="4" t="s">
        <v>1617</v>
      </c>
    </row>
    <row r="82" spans="1:7" s="26" customFormat="1" ht="22.5">
      <c r="A82" s="8" t="s">
        <v>71</v>
      </c>
      <c r="B82" s="14" t="s">
        <v>493</v>
      </c>
      <c r="C82" s="15">
        <v>5192</v>
      </c>
      <c r="D82" s="15">
        <v>67.64021000000001</v>
      </c>
      <c r="E82" s="4">
        <f t="shared" si="3"/>
        <v>1.3027775423728816</v>
      </c>
      <c r="F82" s="18">
        <v>69.46475</v>
      </c>
      <c r="G82" s="4">
        <f t="shared" si="2"/>
        <v>97.37343040894845</v>
      </c>
    </row>
    <row r="83" spans="1:7" s="13" customFormat="1" ht="11.25">
      <c r="A83" s="8" t="s">
        <v>72</v>
      </c>
      <c r="B83" s="14" t="s">
        <v>494</v>
      </c>
      <c r="C83" s="15">
        <v>5187</v>
      </c>
      <c r="D83" s="15">
        <v>66.64636999999999</v>
      </c>
      <c r="E83" s="4">
        <f t="shared" si="3"/>
        <v>1.28487314439946</v>
      </c>
      <c r="F83" s="18">
        <v>68.29791</v>
      </c>
      <c r="G83" s="4">
        <f t="shared" si="2"/>
        <v>97.58185865423992</v>
      </c>
    </row>
    <row r="84" spans="1:7" s="26" customFormat="1" ht="22.5">
      <c r="A84" s="8" t="s">
        <v>73</v>
      </c>
      <c r="B84" s="14" t="s">
        <v>495</v>
      </c>
      <c r="C84" s="15">
        <v>5</v>
      </c>
      <c r="D84" s="15">
        <v>0.9938400000000001</v>
      </c>
      <c r="E84" s="4">
        <f t="shared" si="3"/>
        <v>19.8768</v>
      </c>
      <c r="F84" s="18">
        <v>1.1668399999999999</v>
      </c>
      <c r="G84" s="4">
        <f t="shared" si="2"/>
        <v>85.17363134620001</v>
      </c>
    </row>
    <row r="85" spans="1:7" s="26" customFormat="1" ht="11.25">
      <c r="A85" s="7" t="s">
        <v>74</v>
      </c>
      <c r="B85" s="2" t="s">
        <v>496</v>
      </c>
      <c r="C85" s="3">
        <v>371345.42</v>
      </c>
      <c r="D85" s="3">
        <v>85967.25413</v>
      </c>
      <c r="E85" s="12">
        <f t="shared" si="3"/>
        <v>23.150212578358985</v>
      </c>
      <c r="F85" s="17">
        <v>76373.39565</v>
      </c>
      <c r="G85" s="12">
        <f t="shared" si="2"/>
        <v>112.56178070694438</v>
      </c>
    </row>
    <row r="86" spans="1:7" s="26" customFormat="1" ht="22.5">
      <c r="A86" s="8" t="s">
        <v>75</v>
      </c>
      <c r="B86" s="14" t="s">
        <v>497</v>
      </c>
      <c r="C86" s="15">
        <v>120187</v>
      </c>
      <c r="D86" s="15">
        <v>32223.34275</v>
      </c>
      <c r="E86" s="4">
        <f t="shared" si="3"/>
        <v>26.81100514198707</v>
      </c>
      <c r="F86" s="18">
        <v>28814.57143</v>
      </c>
      <c r="G86" s="4">
        <f t="shared" si="2"/>
        <v>111.83002609732031</v>
      </c>
    </row>
    <row r="87" spans="1:7" s="26" customFormat="1" ht="33.75">
      <c r="A87" s="8" t="s">
        <v>76</v>
      </c>
      <c r="B87" s="14" t="s">
        <v>498</v>
      </c>
      <c r="C87" s="15">
        <v>120187</v>
      </c>
      <c r="D87" s="15">
        <v>32223.34275</v>
      </c>
      <c r="E87" s="4">
        <f t="shared" si="3"/>
        <v>26.81100514198707</v>
      </c>
      <c r="F87" s="18">
        <v>28814.57143</v>
      </c>
      <c r="G87" s="4">
        <f t="shared" si="2"/>
        <v>111.83002609732031</v>
      </c>
    </row>
    <row r="88" spans="1:7" s="26" customFormat="1" ht="33.75">
      <c r="A88" s="8" t="s">
        <v>77</v>
      </c>
      <c r="B88" s="14" t="s">
        <v>499</v>
      </c>
      <c r="C88" s="15">
        <v>332.02</v>
      </c>
      <c r="D88" s="15">
        <v>66.755</v>
      </c>
      <c r="E88" s="4">
        <f t="shared" si="3"/>
        <v>20.105716523101016</v>
      </c>
      <c r="F88" s="18">
        <v>81.06</v>
      </c>
      <c r="G88" s="4">
        <f t="shared" si="2"/>
        <v>82.35257833703429</v>
      </c>
    </row>
    <row r="89" spans="1:7" s="26" customFormat="1" ht="45">
      <c r="A89" s="8" t="s">
        <v>78</v>
      </c>
      <c r="B89" s="14" t="s">
        <v>500</v>
      </c>
      <c r="C89" s="15">
        <v>332.02</v>
      </c>
      <c r="D89" s="15">
        <v>66.755</v>
      </c>
      <c r="E89" s="4">
        <f t="shared" si="3"/>
        <v>20.105716523101016</v>
      </c>
      <c r="F89" s="18">
        <v>81.06</v>
      </c>
      <c r="G89" s="4">
        <f t="shared" si="2"/>
        <v>82.35257833703429</v>
      </c>
    </row>
    <row r="90" spans="1:7" s="26" customFormat="1" ht="45">
      <c r="A90" s="8" t="s">
        <v>79</v>
      </c>
      <c r="B90" s="14" t="s">
        <v>501</v>
      </c>
      <c r="C90" s="15">
        <v>6771</v>
      </c>
      <c r="D90" s="15">
        <v>2062.30009</v>
      </c>
      <c r="E90" s="4">
        <f t="shared" si="3"/>
        <v>30.457836213262446</v>
      </c>
      <c r="F90" s="18">
        <v>2309.05</v>
      </c>
      <c r="G90" s="4">
        <f t="shared" si="2"/>
        <v>89.31379095298932</v>
      </c>
    </row>
    <row r="91" spans="1:7" s="26" customFormat="1" ht="22.5">
      <c r="A91" s="8" t="s">
        <v>80</v>
      </c>
      <c r="B91" s="14" t="s">
        <v>502</v>
      </c>
      <c r="C91" s="15">
        <v>244055.4</v>
      </c>
      <c r="D91" s="15">
        <v>51614.856289999996</v>
      </c>
      <c r="E91" s="4">
        <f t="shared" si="3"/>
        <v>21.148827803031605</v>
      </c>
      <c r="F91" s="18">
        <v>45168.71422</v>
      </c>
      <c r="G91" s="4">
        <f t="shared" si="2"/>
        <v>114.27125429916654</v>
      </c>
    </row>
    <row r="92" spans="1:7" s="26" customFormat="1" ht="56.25">
      <c r="A92" s="8" t="s">
        <v>81</v>
      </c>
      <c r="B92" s="14" t="s">
        <v>503</v>
      </c>
      <c r="C92" s="15">
        <v>259</v>
      </c>
      <c r="D92" s="15">
        <v>240.1165</v>
      </c>
      <c r="E92" s="4">
        <f t="shared" si="3"/>
        <v>92.70907335907336</v>
      </c>
      <c r="F92" s="18">
        <v>62.76</v>
      </c>
      <c r="G92" s="4" t="s">
        <v>1617</v>
      </c>
    </row>
    <row r="93" spans="1:7" s="26" customFormat="1" ht="33.75">
      <c r="A93" s="8" t="s">
        <v>82</v>
      </c>
      <c r="B93" s="14" t="s">
        <v>504</v>
      </c>
      <c r="C93" s="15">
        <v>161579.3</v>
      </c>
      <c r="D93" s="15">
        <v>32967.099780000004</v>
      </c>
      <c r="E93" s="4">
        <f t="shared" si="3"/>
        <v>20.403046541233937</v>
      </c>
      <c r="F93" s="18">
        <v>27378.69372</v>
      </c>
      <c r="G93" s="4">
        <f t="shared" si="2"/>
        <v>120.41151457827843</v>
      </c>
    </row>
    <row r="94" spans="1:7" s="26" customFormat="1" ht="33.75">
      <c r="A94" s="8" t="s">
        <v>83</v>
      </c>
      <c r="B94" s="14" t="s">
        <v>505</v>
      </c>
      <c r="C94" s="15">
        <v>48819.6</v>
      </c>
      <c r="D94" s="15">
        <v>7338</v>
      </c>
      <c r="E94" s="4">
        <f t="shared" si="3"/>
        <v>15.030848265860433</v>
      </c>
      <c r="F94" s="18">
        <v>9912.25</v>
      </c>
      <c r="G94" s="4">
        <f t="shared" si="2"/>
        <v>74.02960982622513</v>
      </c>
    </row>
    <row r="95" spans="1:7" s="26" customFormat="1" ht="45">
      <c r="A95" s="8" t="s">
        <v>84</v>
      </c>
      <c r="B95" s="14" t="s">
        <v>506</v>
      </c>
      <c r="C95" s="15">
        <v>48819.6</v>
      </c>
      <c r="D95" s="15">
        <v>7338</v>
      </c>
      <c r="E95" s="4">
        <f t="shared" si="3"/>
        <v>15.030848265860433</v>
      </c>
      <c r="F95" s="18">
        <v>9912.25</v>
      </c>
      <c r="G95" s="4">
        <f t="shared" si="2"/>
        <v>74.02960982622513</v>
      </c>
    </row>
    <row r="96" spans="1:7" s="26" customFormat="1" ht="22.5">
      <c r="A96" s="8" t="s">
        <v>85</v>
      </c>
      <c r="B96" s="14" t="s">
        <v>507</v>
      </c>
      <c r="C96" s="15">
        <v>4237</v>
      </c>
      <c r="D96" s="15">
        <v>1575.40001</v>
      </c>
      <c r="E96" s="4">
        <f t="shared" si="3"/>
        <v>37.18196860986547</v>
      </c>
      <c r="F96" s="18">
        <v>1544.9005</v>
      </c>
      <c r="G96" s="4">
        <f t="shared" si="2"/>
        <v>101.97420545853923</v>
      </c>
    </row>
    <row r="97" spans="1:7" s="26" customFormat="1" ht="56.25">
      <c r="A97" s="8" t="s">
        <v>86</v>
      </c>
      <c r="B97" s="14" t="s">
        <v>508</v>
      </c>
      <c r="C97" s="15">
        <v>141</v>
      </c>
      <c r="D97" s="15">
        <v>33.6</v>
      </c>
      <c r="E97" s="4">
        <f t="shared" si="3"/>
        <v>23.829787234042556</v>
      </c>
      <c r="F97" s="18">
        <v>23.2</v>
      </c>
      <c r="G97" s="4">
        <f t="shared" si="2"/>
        <v>144.82758620689654</v>
      </c>
    </row>
    <row r="98" spans="1:7" s="26" customFormat="1" ht="22.5">
      <c r="A98" s="8" t="s">
        <v>87</v>
      </c>
      <c r="B98" s="14" t="s">
        <v>509</v>
      </c>
      <c r="C98" s="15">
        <v>3.5</v>
      </c>
      <c r="D98" s="15">
        <v>3.5</v>
      </c>
      <c r="E98" s="4">
        <f t="shared" si="3"/>
        <v>100</v>
      </c>
      <c r="F98" s="18">
        <v>3.5</v>
      </c>
      <c r="G98" s="4">
        <f t="shared" si="2"/>
        <v>100</v>
      </c>
    </row>
    <row r="99" spans="1:7" s="26" customFormat="1" ht="67.5">
      <c r="A99" s="8" t="s">
        <v>88</v>
      </c>
      <c r="B99" s="14" t="s">
        <v>510</v>
      </c>
      <c r="C99" s="15">
        <v>132</v>
      </c>
      <c r="D99" s="15">
        <v>0</v>
      </c>
      <c r="E99" s="4">
        <f t="shared" si="3"/>
        <v>0</v>
      </c>
      <c r="F99" s="18">
        <v>12</v>
      </c>
      <c r="G99" s="4">
        <f t="shared" si="2"/>
        <v>0</v>
      </c>
    </row>
    <row r="100" spans="1:7" s="26" customFormat="1" ht="45">
      <c r="A100" s="8" t="s">
        <v>89</v>
      </c>
      <c r="B100" s="14" t="s">
        <v>511</v>
      </c>
      <c r="C100" s="15">
        <v>23811.9</v>
      </c>
      <c r="D100" s="15">
        <v>7452.34</v>
      </c>
      <c r="E100" s="4">
        <f t="shared" si="3"/>
        <v>31.29670458888203</v>
      </c>
      <c r="F100" s="18">
        <v>4998.01</v>
      </c>
      <c r="G100" s="4">
        <f t="shared" si="2"/>
        <v>149.10614424540967</v>
      </c>
    </row>
    <row r="101" spans="1:7" s="26" customFormat="1" ht="56.25">
      <c r="A101" s="8" t="s">
        <v>90</v>
      </c>
      <c r="B101" s="14" t="s">
        <v>512</v>
      </c>
      <c r="C101" s="15">
        <v>2198.4</v>
      </c>
      <c r="D101" s="15">
        <v>2013.9</v>
      </c>
      <c r="E101" s="4">
        <f t="shared" si="3"/>
        <v>91.6075327510917</v>
      </c>
      <c r="F101" s="18">
        <v>268.4</v>
      </c>
      <c r="G101" s="4" t="s">
        <v>1617</v>
      </c>
    </row>
    <row r="102" spans="1:7" s="26" customFormat="1" ht="112.5">
      <c r="A102" s="8" t="s">
        <v>91</v>
      </c>
      <c r="B102" s="14" t="s">
        <v>513</v>
      </c>
      <c r="C102" s="15">
        <v>21613.5</v>
      </c>
      <c r="D102" s="15">
        <v>5438.44</v>
      </c>
      <c r="E102" s="4">
        <f t="shared" si="3"/>
        <v>25.16223656510977</v>
      </c>
      <c r="F102" s="18">
        <v>4729.61</v>
      </c>
      <c r="G102" s="4">
        <f t="shared" si="2"/>
        <v>114.98707081556407</v>
      </c>
    </row>
    <row r="103" spans="1:7" s="26" customFormat="1" ht="22.5">
      <c r="A103" s="8" t="s">
        <v>92</v>
      </c>
      <c r="B103" s="14" t="s">
        <v>514</v>
      </c>
      <c r="C103" s="15">
        <v>185</v>
      </c>
      <c r="D103" s="15">
        <v>15</v>
      </c>
      <c r="E103" s="4">
        <f t="shared" si="3"/>
        <v>8.108108108108109</v>
      </c>
      <c r="F103" s="18">
        <v>120</v>
      </c>
      <c r="G103" s="4">
        <f t="shared" si="2"/>
        <v>12.5</v>
      </c>
    </row>
    <row r="104" spans="1:7" s="13" customFormat="1" ht="78.75">
      <c r="A104" s="8" t="s">
        <v>93</v>
      </c>
      <c r="B104" s="14" t="s">
        <v>515</v>
      </c>
      <c r="C104" s="15">
        <v>4.8</v>
      </c>
      <c r="D104" s="15">
        <v>0</v>
      </c>
      <c r="E104" s="4">
        <f t="shared" si="3"/>
        <v>0</v>
      </c>
      <c r="F104" s="18">
        <v>0</v>
      </c>
      <c r="G104" s="4">
        <v>0</v>
      </c>
    </row>
    <row r="105" spans="1:7" s="26" customFormat="1" ht="45">
      <c r="A105" s="8" t="s">
        <v>94</v>
      </c>
      <c r="B105" s="14" t="s">
        <v>516</v>
      </c>
      <c r="C105" s="15">
        <v>1985.8</v>
      </c>
      <c r="D105" s="15">
        <v>558.4</v>
      </c>
      <c r="E105" s="4">
        <f t="shared" si="3"/>
        <v>28.119649511531875</v>
      </c>
      <c r="F105" s="18">
        <v>401.6</v>
      </c>
      <c r="G105" s="4">
        <f t="shared" si="2"/>
        <v>139.0438247011952</v>
      </c>
    </row>
    <row r="106" spans="1:7" s="26" customFormat="1" ht="56.25">
      <c r="A106" s="8" t="s">
        <v>95</v>
      </c>
      <c r="B106" s="14" t="s">
        <v>517</v>
      </c>
      <c r="C106" s="15">
        <v>1628.8</v>
      </c>
      <c r="D106" s="15">
        <v>409.6</v>
      </c>
      <c r="E106" s="4">
        <f t="shared" si="3"/>
        <v>25.147347740667982</v>
      </c>
      <c r="F106" s="18">
        <v>324.8</v>
      </c>
      <c r="G106" s="4">
        <f t="shared" si="2"/>
        <v>126.10837438423646</v>
      </c>
    </row>
    <row r="107" spans="1:7" s="26" customFormat="1" ht="56.25">
      <c r="A107" s="8" t="s">
        <v>96</v>
      </c>
      <c r="B107" s="14" t="s">
        <v>518</v>
      </c>
      <c r="C107" s="15">
        <v>357</v>
      </c>
      <c r="D107" s="15">
        <v>148.8</v>
      </c>
      <c r="E107" s="4">
        <f t="shared" si="3"/>
        <v>41.680672268907564</v>
      </c>
      <c r="F107" s="18">
        <v>76.8</v>
      </c>
      <c r="G107" s="4">
        <f t="shared" si="2"/>
        <v>193.75000000000003</v>
      </c>
    </row>
    <row r="108" spans="1:7" s="26" customFormat="1" ht="22.5">
      <c r="A108" s="8" t="s">
        <v>97</v>
      </c>
      <c r="B108" s="14" t="s">
        <v>519</v>
      </c>
      <c r="C108" s="15">
        <v>0</v>
      </c>
      <c r="D108" s="15">
        <v>-14</v>
      </c>
      <c r="E108" s="4">
        <v>0</v>
      </c>
      <c r="F108" s="18">
        <v>122.5</v>
      </c>
      <c r="G108" s="4">
        <v>0</v>
      </c>
    </row>
    <row r="109" spans="1:7" s="26" customFormat="1" ht="56.25">
      <c r="A109" s="8" t="s">
        <v>98</v>
      </c>
      <c r="B109" s="14" t="s">
        <v>520</v>
      </c>
      <c r="C109" s="15">
        <v>0</v>
      </c>
      <c r="D109" s="15">
        <v>-14</v>
      </c>
      <c r="E109" s="4">
        <v>0</v>
      </c>
      <c r="F109" s="18">
        <v>122.5</v>
      </c>
      <c r="G109" s="4">
        <v>0</v>
      </c>
    </row>
    <row r="110" spans="1:7" s="26" customFormat="1" ht="45">
      <c r="A110" s="8" t="s">
        <v>99</v>
      </c>
      <c r="B110" s="14" t="s">
        <v>521</v>
      </c>
      <c r="C110" s="15">
        <v>224</v>
      </c>
      <c r="D110" s="15">
        <v>0.35</v>
      </c>
      <c r="E110" s="4">
        <f t="shared" si="3"/>
        <v>0.15625</v>
      </c>
      <c r="F110" s="18">
        <v>61.3</v>
      </c>
      <c r="G110" s="4">
        <f t="shared" si="2"/>
        <v>0.5709624796084828</v>
      </c>
    </row>
    <row r="111" spans="1:7" s="26" customFormat="1" ht="56.25">
      <c r="A111" s="8" t="s">
        <v>100</v>
      </c>
      <c r="B111" s="14" t="s">
        <v>522</v>
      </c>
      <c r="C111" s="15">
        <v>224</v>
      </c>
      <c r="D111" s="15">
        <v>0.35</v>
      </c>
      <c r="E111" s="4">
        <f t="shared" si="3"/>
        <v>0.15625</v>
      </c>
      <c r="F111" s="18">
        <v>61.3</v>
      </c>
      <c r="G111" s="4">
        <f t="shared" si="2"/>
        <v>0.5709624796084828</v>
      </c>
    </row>
    <row r="112" spans="1:7" s="26" customFormat="1" ht="22.5">
      <c r="A112" s="8" t="s">
        <v>1136</v>
      </c>
      <c r="B112" s="14" t="s">
        <v>1288</v>
      </c>
      <c r="C112" s="15">
        <v>0</v>
      </c>
      <c r="D112" s="15">
        <v>0.3</v>
      </c>
      <c r="E112" s="4">
        <v>0</v>
      </c>
      <c r="F112" s="18">
        <v>0</v>
      </c>
      <c r="G112" s="4">
        <v>0</v>
      </c>
    </row>
    <row r="113" spans="1:7" s="13" customFormat="1" ht="56.25">
      <c r="A113" s="8" t="s">
        <v>101</v>
      </c>
      <c r="B113" s="14" t="s">
        <v>523</v>
      </c>
      <c r="C113" s="15">
        <v>1745</v>
      </c>
      <c r="D113" s="15">
        <v>1252.25</v>
      </c>
      <c r="E113" s="4">
        <f t="shared" si="3"/>
        <v>71.7621776504298</v>
      </c>
      <c r="F113" s="18">
        <v>418</v>
      </c>
      <c r="G113" s="4" t="s">
        <v>1617</v>
      </c>
    </row>
    <row r="114" spans="1:7" s="26" customFormat="1" ht="56.25">
      <c r="A114" s="8" t="s">
        <v>102</v>
      </c>
      <c r="B114" s="14" t="s">
        <v>524</v>
      </c>
      <c r="C114" s="15">
        <v>432.5</v>
      </c>
      <c r="D114" s="15">
        <v>47.5</v>
      </c>
      <c r="E114" s="4">
        <f t="shared" si="3"/>
        <v>10.982658959537572</v>
      </c>
      <c r="F114" s="18">
        <v>5</v>
      </c>
      <c r="G114" s="4" t="s">
        <v>1617</v>
      </c>
    </row>
    <row r="115" spans="1:7" s="26" customFormat="1" ht="45">
      <c r="A115" s="8" t="s">
        <v>103</v>
      </c>
      <c r="B115" s="14" t="s">
        <v>525</v>
      </c>
      <c r="C115" s="15">
        <v>495</v>
      </c>
      <c r="D115" s="15">
        <v>145</v>
      </c>
      <c r="E115" s="4">
        <f t="shared" si="3"/>
        <v>29.292929292929294</v>
      </c>
      <c r="F115" s="18">
        <v>105</v>
      </c>
      <c r="G115" s="4">
        <f t="shared" si="2"/>
        <v>138.0952380952381</v>
      </c>
    </row>
    <row r="116" spans="1:7" s="26" customFormat="1" ht="21.75">
      <c r="A116" s="7" t="s">
        <v>104</v>
      </c>
      <c r="B116" s="2" t="s">
        <v>526</v>
      </c>
      <c r="C116" s="3">
        <v>887.03</v>
      </c>
      <c r="D116" s="3">
        <v>184.5731</v>
      </c>
      <c r="E116" s="12">
        <f t="shared" si="3"/>
        <v>20.807988455858315</v>
      </c>
      <c r="F116" s="17">
        <v>189.46904</v>
      </c>
      <c r="G116" s="12">
        <f t="shared" si="2"/>
        <v>97.41596832917926</v>
      </c>
    </row>
    <row r="117" spans="1:7" s="26" customFormat="1" ht="22.5">
      <c r="A117" s="8" t="s">
        <v>1137</v>
      </c>
      <c r="B117" s="14" t="s">
        <v>527</v>
      </c>
      <c r="C117" s="15">
        <v>8</v>
      </c>
      <c r="D117" s="15">
        <v>8.13453</v>
      </c>
      <c r="E117" s="4">
        <f t="shared" si="3"/>
        <v>101.681625</v>
      </c>
      <c r="F117" s="18">
        <v>0.27991000000000005</v>
      </c>
      <c r="G117" s="4" t="s">
        <v>1617</v>
      </c>
    </row>
    <row r="118" spans="1:7" s="26" customFormat="1" ht="33.75">
      <c r="A118" s="8" t="s">
        <v>1578</v>
      </c>
      <c r="B118" s="14" t="s">
        <v>1579</v>
      </c>
      <c r="C118" s="15">
        <v>0</v>
      </c>
      <c r="D118" s="15">
        <v>0</v>
      </c>
      <c r="E118" s="4">
        <v>0</v>
      </c>
      <c r="F118" s="18">
        <v>-0.15483000000000002</v>
      </c>
      <c r="G118" s="4">
        <f t="shared" si="2"/>
        <v>0</v>
      </c>
    </row>
    <row r="119" spans="1:7" s="26" customFormat="1" ht="33.75">
      <c r="A119" s="8" t="s">
        <v>105</v>
      </c>
      <c r="B119" s="14" t="s">
        <v>528</v>
      </c>
      <c r="C119" s="15">
        <v>8</v>
      </c>
      <c r="D119" s="15">
        <v>8.13453</v>
      </c>
      <c r="E119" s="4">
        <f t="shared" si="3"/>
        <v>101.681625</v>
      </c>
      <c r="F119" s="18">
        <v>0.43474</v>
      </c>
      <c r="G119" s="4" t="s">
        <v>1617</v>
      </c>
    </row>
    <row r="120" spans="1:7" s="26" customFormat="1" ht="11.25">
      <c r="A120" s="8" t="s">
        <v>106</v>
      </c>
      <c r="B120" s="14" t="s">
        <v>529</v>
      </c>
      <c r="C120" s="15">
        <v>33</v>
      </c>
      <c r="D120" s="36">
        <v>6.034</v>
      </c>
      <c r="E120" s="4">
        <f t="shared" si="3"/>
        <v>18.284848484848485</v>
      </c>
      <c r="F120" s="18">
        <v>3.87177</v>
      </c>
      <c r="G120" s="4">
        <f t="shared" si="2"/>
        <v>155.84603424273652</v>
      </c>
    </row>
    <row r="121" spans="1:7" s="26" customFormat="1" ht="11.25">
      <c r="A121" s="8" t="s">
        <v>107</v>
      </c>
      <c r="B121" s="14" t="s">
        <v>530</v>
      </c>
      <c r="C121" s="15">
        <v>2</v>
      </c>
      <c r="D121" s="15">
        <v>0.0005899999999999999</v>
      </c>
      <c r="E121" s="4">
        <v>0</v>
      </c>
      <c r="F121" s="18">
        <v>0</v>
      </c>
      <c r="G121" s="4">
        <v>0</v>
      </c>
    </row>
    <row r="122" spans="1:7" s="26" customFormat="1" ht="11.25">
      <c r="A122" s="8" t="s">
        <v>108</v>
      </c>
      <c r="B122" s="14" t="s">
        <v>531</v>
      </c>
      <c r="C122" s="15">
        <v>2</v>
      </c>
      <c r="D122" s="15">
        <v>0.0005899999999999999</v>
      </c>
      <c r="E122" s="4">
        <v>0</v>
      </c>
      <c r="F122" s="18">
        <v>0</v>
      </c>
      <c r="G122" s="4">
        <v>0</v>
      </c>
    </row>
    <row r="123" spans="1:7" s="26" customFormat="1" ht="11.25">
      <c r="A123" s="8" t="s">
        <v>109</v>
      </c>
      <c r="B123" s="14" t="s">
        <v>532</v>
      </c>
      <c r="C123" s="15">
        <v>31</v>
      </c>
      <c r="D123" s="15">
        <v>6.03341</v>
      </c>
      <c r="E123" s="4">
        <f t="shared" si="3"/>
        <v>19.462612903225807</v>
      </c>
      <c r="F123" s="18">
        <v>3.87173</v>
      </c>
      <c r="G123" s="4">
        <f t="shared" si="2"/>
        <v>155.83240566878374</v>
      </c>
    </row>
    <row r="124" spans="1:7" s="26" customFormat="1" ht="45">
      <c r="A124" s="8" t="s">
        <v>110</v>
      </c>
      <c r="B124" s="14" t="s">
        <v>533</v>
      </c>
      <c r="C124" s="15">
        <v>31</v>
      </c>
      <c r="D124" s="15">
        <v>6.03341</v>
      </c>
      <c r="E124" s="4">
        <f t="shared" si="3"/>
        <v>19.462612903225807</v>
      </c>
      <c r="F124" s="18">
        <v>3.87173</v>
      </c>
      <c r="G124" s="4">
        <f t="shared" si="2"/>
        <v>155.83240566878374</v>
      </c>
    </row>
    <row r="125" spans="1:7" s="26" customFormat="1" ht="11.25">
      <c r="A125" s="8" t="s">
        <v>111</v>
      </c>
      <c r="B125" s="14" t="s">
        <v>534</v>
      </c>
      <c r="C125" s="15">
        <v>737</v>
      </c>
      <c r="D125" s="15">
        <v>157.68923999999998</v>
      </c>
      <c r="E125" s="4">
        <f t="shared" si="3"/>
        <v>21.39609769335142</v>
      </c>
      <c r="F125" s="18">
        <v>111.81014</v>
      </c>
      <c r="G125" s="4">
        <f t="shared" si="2"/>
        <v>141.03304047378887</v>
      </c>
    </row>
    <row r="126" spans="1:7" s="26" customFormat="1" ht="11.25">
      <c r="A126" s="8" t="s">
        <v>112</v>
      </c>
      <c r="B126" s="14" t="s">
        <v>535</v>
      </c>
      <c r="C126" s="15">
        <v>75</v>
      </c>
      <c r="D126" s="15">
        <v>4.2391000000000005</v>
      </c>
      <c r="E126" s="4">
        <f t="shared" si="3"/>
        <v>5.652133333333334</v>
      </c>
      <c r="F126" s="18">
        <v>0.12618000000000001</v>
      </c>
      <c r="G126" s="4" t="s">
        <v>1617</v>
      </c>
    </row>
    <row r="127" spans="1:7" s="26" customFormat="1" ht="22.5">
      <c r="A127" s="8" t="s">
        <v>1064</v>
      </c>
      <c r="B127" s="14" t="s">
        <v>1072</v>
      </c>
      <c r="C127" s="15">
        <v>16</v>
      </c>
      <c r="D127" s="15">
        <v>0</v>
      </c>
      <c r="E127" s="4">
        <f t="shared" si="3"/>
        <v>0</v>
      </c>
      <c r="F127" s="18">
        <v>0</v>
      </c>
      <c r="G127" s="4">
        <v>0</v>
      </c>
    </row>
    <row r="128" spans="1:7" s="26" customFormat="1" ht="21" customHeight="1">
      <c r="A128" s="8" t="s">
        <v>113</v>
      </c>
      <c r="B128" s="14" t="s">
        <v>536</v>
      </c>
      <c r="C128" s="15">
        <v>92</v>
      </c>
      <c r="D128" s="15">
        <v>1.28418</v>
      </c>
      <c r="E128" s="4">
        <f t="shared" si="3"/>
        <v>1.3958478260869567</v>
      </c>
      <c r="F128" s="18">
        <v>0</v>
      </c>
      <c r="G128" s="4">
        <v>0</v>
      </c>
    </row>
    <row r="129" spans="1:7" s="26" customFormat="1" ht="24.75" customHeight="1">
      <c r="A129" s="8" t="s">
        <v>1138</v>
      </c>
      <c r="B129" s="14" t="s">
        <v>537</v>
      </c>
      <c r="C129" s="15">
        <v>554</v>
      </c>
      <c r="D129" s="15">
        <v>152.16595999999998</v>
      </c>
      <c r="E129" s="4">
        <f t="shared" si="3"/>
        <v>27.4667797833935</v>
      </c>
      <c r="F129" s="18">
        <v>111.68396000000001</v>
      </c>
      <c r="G129" s="4">
        <f t="shared" si="2"/>
        <v>136.24692390921666</v>
      </c>
    </row>
    <row r="130" spans="1:7" s="26" customFormat="1" ht="12.75" customHeight="1">
      <c r="A130" s="8" t="s">
        <v>1139</v>
      </c>
      <c r="B130" s="14" t="s">
        <v>1057</v>
      </c>
      <c r="C130" s="15">
        <v>3</v>
      </c>
      <c r="D130" s="15">
        <v>23.44677</v>
      </c>
      <c r="E130" s="4" t="s">
        <v>1617</v>
      </c>
      <c r="F130" s="18">
        <v>0</v>
      </c>
      <c r="G130" s="4">
        <v>0</v>
      </c>
    </row>
    <row r="131" spans="1:7" s="26" customFormat="1" ht="22.5">
      <c r="A131" s="8" t="s">
        <v>1140</v>
      </c>
      <c r="B131" s="14" t="s">
        <v>538</v>
      </c>
      <c r="C131" s="15">
        <v>551</v>
      </c>
      <c r="D131" s="15">
        <v>122.18365</v>
      </c>
      <c r="E131" s="4">
        <f t="shared" si="3"/>
        <v>22.17489110707804</v>
      </c>
      <c r="F131" s="18">
        <v>109.9949</v>
      </c>
      <c r="G131" s="4">
        <f t="shared" si="2"/>
        <v>111.08119558270428</v>
      </c>
    </row>
    <row r="132" spans="1:7" s="26" customFormat="1" ht="22.5">
      <c r="A132" s="8" t="s">
        <v>1141</v>
      </c>
      <c r="B132" s="14" t="s">
        <v>539</v>
      </c>
      <c r="C132" s="15">
        <v>0</v>
      </c>
      <c r="D132" s="15">
        <v>6.53554</v>
      </c>
      <c r="E132" s="4">
        <v>0</v>
      </c>
      <c r="F132" s="18">
        <v>1.68906</v>
      </c>
      <c r="G132" s="4" t="s">
        <v>1617</v>
      </c>
    </row>
    <row r="133" spans="1:7" s="26" customFormat="1" ht="22.5">
      <c r="A133" s="8" t="s">
        <v>1580</v>
      </c>
      <c r="B133" s="14" t="s">
        <v>1581</v>
      </c>
      <c r="C133" s="15">
        <v>0</v>
      </c>
      <c r="D133" s="15">
        <v>0</v>
      </c>
      <c r="E133" s="4">
        <v>0</v>
      </c>
      <c r="F133" s="18">
        <v>-0.4</v>
      </c>
      <c r="G133" s="4">
        <v>0</v>
      </c>
    </row>
    <row r="134" spans="1:7" s="26" customFormat="1" ht="22.5">
      <c r="A134" s="8" t="s">
        <v>1582</v>
      </c>
      <c r="B134" s="14" t="s">
        <v>1583</v>
      </c>
      <c r="C134" s="15">
        <v>0</v>
      </c>
      <c r="D134" s="15">
        <v>0</v>
      </c>
      <c r="E134" s="4">
        <v>0</v>
      </c>
      <c r="F134" s="18">
        <v>-0.4</v>
      </c>
      <c r="G134" s="4">
        <v>0</v>
      </c>
    </row>
    <row r="135" spans="1:7" s="26" customFormat="1" ht="22.5">
      <c r="A135" s="8" t="s">
        <v>114</v>
      </c>
      <c r="B135" s="14" t="s">
        <v>540</v>
      </c>
      <c r="C135" s="15">
        <v>106</v>
      </c>
      <c r="D135" s="15">
        <v>15.78825</v>
      </c>
      <c r="E135" s="4">
        <f t="shared" si="3"/>
        <v>14.894575471698113</v>
      </c>
      <c r="F135" s="18">
        <v>24.23389</v>
      </c>
      <c r="G135" s="4">
        <f t="shared" si="2"/>
        <v>65.14946630524443</v>
      </c>
    </row>
    <row r="136" spans="1:7" s="26" customFormat="1" ht="11.25">
      <c r="A136" s="8" t="s">
        <v>115</v>
      </c>
      <c r="B136" s="14" t="s">
        <v>541</v>
      </c>
      <c r="C136" s="15">
        <v>101</v>
      </c>
      <c r="D136" s="15">
        <v>15.78825</v>
      </c>
      <c r="E136" s="4">
        <f t="shared" si="3"/>
        <v>15.631930693069307</v>
      </c>
      <c r="F136" s="18">
        <v>23.49857</v>
      </c>
      <c r="G136" s="4">
        <f t="shared" si="2"/>
        <v>67.18813102244093</v>
      </c>
    </row>
    <row r="137" spans="1:7" s="26" customFormat="1" ht="22.5">
      <c r="A137" s="8" t="s">
        <v>1022</v>
      </c>
      <c r="B137" s="14" t="s">
        <v>1030</v>
      </c>
      <c r="C137" s="15">
        <v>5</v>
      </c>
      <c r="D137" s="15">
        <v>0</v>
      </c>
      <c r="E137" s="4">
        <f t="shared" si="3"/>
        <v>0</v>
      </c>
      <c r="F137" s="18">
        <v>0.7353200000000001</v>
      </c>
      <c r="G137" s="4">
        <f t="shared" si="2"/>
        <v>0</v>
      </c>
    </row>
    <row r="138" spans="1:7" s="26" customFormat="1" ht="11.25">
      <c r="A138" s="8" t="s">
        <v>116</v>
      </c>
      <c r="B138" s="14" t="s">
        <v>542</v>
      </c>
      <c r="C138" s="15">
        <v>3.03</v>
      </c>
      <c r="D138" s="15">
        <v>5.07308</v>
      </c>
      <c r="E138" s="4">
        <f t="shared" si="3"/>
        <v>167.42838283828385</v>
      </c>
      <c r="F138" s="18">
        <v>7.37333</v>
      </c>
      <c r="G138" s="4">
        <f t="shared" si="2"/>
        <v>68.80310524552678</v>
      </c>
    </row>
    <row r="139" spans="1:7" s="26" customFormat="1" ht="33.75">
      <c r="A139" s="8" t="s">
        <v>1037</v>
      </c>
      <c r="B139" s="14" t="s">
        <v>1049</v>
      </c>
      <c r="C139" s="15">
        <v>2.03</v>
      </c>
      <c r="D139" s="15">
        <v>0.35156</v>
      </c>
      <c r="E139" s="4">
        <f t="shared" si="3"/>
        <v>17.318226600985223</v>
      </c>
      <c r="F139" s="18">
        <v>3.40951</v>
      </c>
      <c r="G139" s="4">
        <f t="shared" si="2"/>
        <v>10.311159081510246</v>
      </c>
    </row>
    <row r="140" spans="1:7" s="26" customFormat="1" ht="45">
      <c r="A140" s="8" t="s">
        <v>1023</v>
      </c>
      <c r="B140" s="14" t="s">
        <v>1031</v>
      </c>
      <c r="C140" s="15">
        <v>0</v>
      </c>
      <c r="D140" s="15">
        <v>0.07704000000000001</v>
      </c>
      <c r="E140" s="4">
        <v>0</v>
      </c>
      <c r="F140" s="18">
        <v>-0.1737</v>
      </c>
      <c r="G140" s="4">
        <v>0</v>
      </c>
    </row>
    <row r="141" spans="1:7" s="26" customFormat="1" ht="45">
      <c r="A141" s="8" t="s">
        <v>1024</v>
      </c>
      <c r="B141" s="14" t="s">
        <v>1032</v>
      </c>
      <c r="C141" s="15">
        <v>2.03</v>
      </c>
      <c r="D141" s="15">
        <v>0.27452</v>
      </c>
      <c r="E141" s="4">
        <f t="shared" si="3"/>
        <v>13.523152709359607</v>
      </c>
      <c r="F141" s="18">
        <v>3.5832100000000002</v>
      </c>
      <c r="G141" s="4">
        <f t="shared" si="2"/>
        <v>7.661286946620488</v>
      </c>
    </row>
    <row r="142" spans="1:7" s="26" customFormat="1" ht="11.25">
      <c r="A142" s="8" t="s">
        <v>117</v>
      </c>
      <c r="B142" s="14" t="s">
        <v>543</v>
      </c>
      <c r="C142" s="15">
        <v>1</v>
      </c>
      <c r="D142" s="15">
        <v>4.721520000000001</v>
      </c>
      <c r="E142" s="4" t="s">
        <v>1617</v>
      </c>
      <c r="F142" s="18">
        <v>3.96382</v>
      </c>
      <c r="G142" s="4">
        <f aca="true" t="shared" si="4" ref="G142:G208">D142/F142*100</f>
        <v>119.11539878198305</v>
      </c>
    </row>
    <row r="143" spans="1:7" s="26" customFormat="1" ht="22.5">
      <c r="A143" s="8" t="s">
        <v>1142</v>
      </c>
      <c r="B143" s="14" t="s">
        <v>1289</v>
      </c>
      <c r="C143" s="15">
        <v>0</v>
      </c>
      <c r="D143" s="15">
        <v>0.42698</v>
      </c>
      <c r="E143" s="4">
        <v>0</v>
      </c>
      <c r="F143" s="18">
        <v>0</v>
      </c>
      <c r="G143" s="4">
        <v>0</v>
      </c>
    </row>
    <row r="144" spans="1:7" s="26" customFormat="1" ht="22.5">
      <c r="A144" s="8" t="s">
        <v>118</v>
      </c>
      <c r="B144" s="14" t="s">
        <v>544</v>
      </c>
      <c r="C144" s="15">
        <v>1</v>
      </c>
      <c r="D144" s="15">
        <v>4.29454</v>
      </c>
      <c r="E144" s="4" t="s">
        <v>1617</v>
      </c>
      <c r="F144" s="18">
        <v>3.96382</v>
      </c>
      <c r="G144" s="4">
        <f t="shared" si="4"/>
        <v>108.34346665590262</v>
      </c>
    </row>
    <row r="145" spans="1:7" s="26" customFormat="1" ht="22.5">
      <c r="A145" s="8" t="s">
        <v>1143</v>
      </c>
      <c r="B145" s="14" t="s">
        <v>1290</v>
      </c>
      <c r="C145" s="15">
        <v>0</v>
      </c>
      <c r="D145" s="15">
        <v>-8.146</v>
      </c>
      <c r="E145" s="4">
        <v>0</v>
      </c>
      <c r="F145" s="18">
        <v>42.3</v>
      </c>
      <c r="G145" s="4">
        <v>0</v>
      </c>
    </row>
    <row r="146" spans="1:7" s="26" customFormat="1" ht="22.5">
      <c r="A146" s="8" t="s">
        <v>1143</v>
      </c>
      <c r="B146" s="14" t="s">
        <v>1291</v>
      </c>
      <c r="C146" s="15">
        <v>0</v>
      </c>
      <c r="D146" s="15">
        <v>-8.146</v>
      </c>
      <c r="E146" s="4">
        <v>0</v>
      </c>
      <c r="F146" s="18">
        <v>42.3</v>
      </c>
      <c r="G146" s="4">
        <v>0</v>
      </c>
    </row>
    <row r="147" spans="1:7" s="26" customFormat="1" ht="32.25">
      <c r="A147" s="7" t="s">
        <v>119</v>
      </c>
      <c r="B147" s="2" t="s">
        <v>545</v>
      </c>
      <c r="C147" s="3">
        <v>1618326.73358</v>
      </c>
      <c r="D147" s="3">
        <v>229103.59376</v>
      </c>
      <c r="E147" s="12">
        <f aca="true" t="shared" si="5" ref="E147:E210">D147/C147*100</f>
        <v>14.156819448516794</v>
      </c>
      <c r="F147" s="17">
        <v>288987.91824</v>
      </c>
      <c r="G147" s="12">
        <f t="shared" si="4"/>
        <v>79.27791416170311</v>
      </c>
    </row>
    <row r="148" spans="1:7" s="13" customFormat="1" ht="45">
      <c r="A148" s="8" t="s">
        <v>120</v>
      </c>
      <c r="B148" s="14" t="s">
        <v>546</v>
      </c>
      <c r="C148" s="15">
        <v>4690.5</v>
      </c>
      <c r="D148" s="15">
        <v>0</v>
      </c>
      <c r="E148" s="4">
        <f t="shared" si="5"/>
        <v>0</v>
      </c>
      <c r="F148" s="18">
        <v>46209.555</v>
      </c>
      <c r="G148" s="4">
        <f t="shared" si="4"/>
        <v>0</v>
      </c>
    </row>
    <row r="149" spans="1:7" s="26" customFormat="1" ht="33.75">
      <c r="A149" s="8" t="s">
        <v>121</v>
      </c>
      <c r="B149" s="14" t="s">
        <v>547</v>
      </c>
      <c r="C149" s="15">
        <v>4690.5</v>
      </c>
      <c r="D149" s="15">
        <v>0</v>
      </c>
      <c r="E149" s="4">
        <f t="shared" si="5"/>
        <v>0</v>
      </c>
      <c r="F149" s="18">
        <v>46209.555</v>
      </c>
      <c r="G149" s="4">
        <f t="shared" si="4"/>
        <v>0</v>
      </c>
    </row>
    <row r="150" spans="1:7" s="26" customFormat="1" ht="22.5">
      <c r="A150" s="8" t="s">
        <v>122</v>
      </c>
      <c r="B150" s="14" t="s">
        <v>548</v>
      </c>
      <c r="C150" s="15">
        <v>605.4</v>
      </c>
      <c r="D150" s="15">
        <v>0</v>
      </c>
      <c r="E150" s="4">
        <f t="shared" si="5"/>
        <v>0</v>
      </c>
      <c r="F150" s="18">
        <v>0</v>
      </c>
      <c r="G150" s="4">
        <v>0</v>
      </c>
    </row>
    <row r="151" spans="1:7" s="26" customFormat="1" ht="22.5">
      <c r="A151" s="8" t="s">
        <v>123</v>
      </c>
      <c r="B151" s="14" t="s">
        <v>549</v>
      </c>
      <c r="C151" s="15">
        <v>434.1</v>
      </c>
      <c r="D151" s="15">
        <v>0</v>
      </c>
      <c r="E151" s="4">
        <f t="shared" si="5"/>
        <v>0</v>
      </c>
      <c r="F151" s="18">
        <v>0</v>
      </c>
      <c r="G151" s="4">
        <v>0</v>
      </c>
    </row>
    <row r="152" spans="1:7" s="26" customFormat="1" ht="22.5">
      <c r="A152" s="8" t="s">
        <v>124</v>
      </c>
      <c r="B152" s="14" t="s">
        <v>550</v>
      </c>
      <c r="C152" s="15">
        <v>171.3</v>
      </c>
      <c r="D152" s="15">
        <v>0</v>
      </c>
      <c r="E152" s="4">
        <f t="shared" si="5"/>
        <v>0</v>
      </c>
      <c r="F152" s="18">
        <v>0</v>
      </c>
      <c r="G152" s="4">
        <v>0</v>
      </c>
    </row>
    <row r="153" spans="1:7" s="26" customFormat="1" ht="56.25">
      <c r="A153" s="8" t="s">
        <v>125</v>
      </c>
      <c r="B153" s="14" t="s">
        <v>551</v>
      </c>
      <c r="C153" s="15">
        <v>1518035.56199</v>
      </c>
      <c r="D153" s="15">
        <v>213035.68828</v>
      </c>
      <c r="E153" s="4">
        <f t="shared" si="5"/>
        <v>14.033642795609511</v>
      </c>
      <c r="F153" s="18">
        <v>205600.43029</v>
      </c>
      <c r="G153" s="4">
        <f t="shared" si="4"/>
        <v>103.61636304919817</v>
      </c>
    </row>
    <row r="154" spans="1:7" s="26" customFormat="1" ht="45">
      <c r="A154" s="8" t="s">
        <v>126</v>
      </c>
      <c r="B154" s="14" t="s">
        <v>552</v>
      </c>
      <c r="C154" s="15">
        <v>736040.51735</v>
      </c>
      <c r="D154" s="15">
        <v>89092.01986</v>
      </c>
      <c r="E154" s="4">
        <f t="shared" si="5"/>
        <v>12.104227655939653</v>
      </c>
      <c r="F154" s="18">
        <v>70908.89299</v>
      </c>
      <c r="G154" s="4">
        <f t="shared" si="4"/>
        <v>125.64294280065027</v>
      </c>
    </row>
    <row r="155" spans="1:7" s="26" customFormat="1" ht="56.25">
      <c r="A155" s="8" t="s">
        <v>127</v>
      </c>
      <c r="B155" s="14" t="s">
        <v>553</v>
      </c>
      <c r="C155" s="15">
        <v>519255.65735000005</v>
      </c>
      <c r="D155" s="15">
        <v>65363.253979999994</v>
      </c>
      <c r="E155" s="4">
        <f t="shared" si="5"/>
        <v>12.587875173778304</v>
      </c>
      <c r="F155" s="18">
        <v>49106.84297</v>
      </c>
      <c r="G155" s="4">
        <f t="shared" si="4"/>
        <v>133.10416639882806</v>
      </c>
    </row>
    <row r="156" spans="1:7" s="26" customFormat="1" ht="56.25">
      <c r="A156" s="8" t="s">
        <v>128</v>
      </c>
      <c r="B156" s="14" t="s">
        <v>554</v>
      </c>
      <c r="C156" s="15">
        <v>113111.06</v>
      </c>
      <c r="D156" s="15">
        <v>14967.89141</v>
      </c>
      <c r="E156" s="4">
        <f t="shared" si="5"/>
        <v>13.232915870472791</v>
      </c>
      <c r="F156" s="18">
        <v>12298.28998</v>
      </c>
      <c r="G156" s="4">
        <f t="shared" si="4"/>
        <v>121.70709451754203</v>
      </c>
    </row>
    <row r="157" spans="1:7" s="26" customFormat="1" ht="56.25">
      <c r="A157" s="8" t="s">
        <v>1584</v>
      </c>
      <c r="B157" s="14" t="s">
        <v>1585</v>
      </c>
      <c r="C157" s="15">
        <v>0</v>
      </c>
      <c r="D157" s="15">
        <v>0</v>
      </c>
      <c r="E157" s="4">
        <v>0</v>
      </c>
      <c r="F157" s="18">
        <v>38.45915</v>
      </c>
      <c r="G157" s="4">
        <f t="shared" si="4"/>
        <v>0</v>
      </c>
    </row>
    <row r="158" spans="1:7" s="26" customFormat="1" ht="56.25">
      <c r="A158" s="8" t="s">
        <v>129</v>
      </c>
      <c r="B158" s="14" t="s">
        <v>555</v>
      </c>
      <c r="C158" s="15">
        <v>103673.8</v>
      </c>
      <c r="D158" s="15">
        <v>8760.87447</v>
      </c>
      <c r="E158" s="4">
        <f t="shared" si="5"/>
        <v>8.450422835856312</v>
      </c>
      <c r="F158" s="18">
        <v>9465.30089</v>
      </c>
      <c r="G158" s="4">
        <f t="shared" si="4"/>
        <v>92.55780214293854</v>
      </c>
    </row>
    <row r="159" spans="1:7" s="26" customFormat="1" ht="56.25">
      <c r="A159" s="8" t="s">
        <v>130</v>
      </c>
      <c r="B159" s="14" t="s">
        <v>556</v>
      </c>
      <c r="C159" s="15">
        <v>223844.333</v>
      </c>
      <c r="D159" s="15">
        <v>9144.892230000001</v>
      </c>
      <c r="E159" s="4">
        <f t="shared" si="5"/>
        <v>4.08538027630121</v>
      </c>
      <c r="F159" s="18">
        <v>12802.19286</v>
      </c>
      <c r="G159" s="4">
        <f t="shared" si="4"/>
        <v>71.43223297762444</v>
      </c>
    </row>
    <row r="160" spans="1:7" s="26" customFormat="1" ht="56.25">
      <c r="A160" s="8" t="s">
        <v>131</v>
      </c>
      <c r="B160" s="14" t="s">
        <v>557</v>
      </c>
      <c r="C160" s="15">
        <v>58461.4</v>
      </c>
      <c r="D160" s="15">
        <v>1869.94823</v>
      </c>
      <c r="E160" s="4">
        <f t="shared" si="5"/>
        <v>3.1986032322181814</v>
      </c>
      <c r="F160" s="18">
        <v>3638.70642</v>
      </c>
      <c r="G160" s="4">
        <f t="shared" si="4"/>
        <v>51.39046721994131</v>
      </c>
    </row>
    <row r="161" spans="1:7" s="13" customFormat="1" ht="45">
      <c r="A161" s="8" t="s">
        <v>132</v>
      </c>
      <c r="B161" s="14" t="s">
        <v>558</v>
      </c>
      <c r="C161" s="15">
        <v>143075.103</v>
      </c>
      <c r="D161" s="15">
        <v>4023.2725299999997</v>
      </c>
      <c r="E161" s="4">
        <f t="shared" si="5"/>
        <v>2.8120004428723</v>
      </c>
      <c r="F161" s="18">
        <v>7240.781639999999</v>
      </c>
      <c r="G161" s="4">
        <f t="shared" si="4"/>
        <v>55.56406379905692</v>
      </c>
    </row>
    <row r="162" spans="1:7" s="26" customFormat="1" ht="45">
      <c r="A162" s="8" t="s">
        <v>133</v>
      </c>
      <c r="B162" s="14" t="s">
        <v>559</v>
      </c>
      <c r="C162" s="15">
        <v>5924.5</v>
      </c>
      <c r="D162" s="15">
        <v>532.57952</v>
      </c>
      <c r="E162" s="4">
        <f t="shared" si="5"/>
        <v>8.989442484597857</v>
      </c>
      <c r="F162" s="18">
        <v>261.4579</v>
      </c>
      <c r="G162" s="4" t="s">
        <v>1617</v>
      </c>
    </row>
    <row r="163" spans="1:7" s="26" customFormat="1" ht="45">
      <c r="A163" s="8" t="s">
        <v>134</v>
      </c>
      <c r="B163" s="14" t="s">
        <v>560</v>
      </c>
      <c r="C163" s="15">
        <v>6645.13</v>
      </c>
      <c r="D163" s="15">
        <v>909.4471</v>
      </c>
      <c r="E163" s="4">
        <f t="shared" si="5"/>
        <v>13.685918860880072</v>
      </c>
      <c r="F163" s="18">
        <v>698.38925</v>
      </c>
      <c r="G163" s="4">
        <f t="shared" si="4"/>
        <v>130.22066132890794</v>
      </c>
    </row>
    <row r="164" spans="1:7" s="26" customFormat="1" ht="45">
      <c r="A164" s="8" t="s">
        <v>135</v>
      </c>
      <c r="B164" s="14" t="s">
        <v>561</v>
      </c>
      <c r="C164" s="15">
        <v>9738.2</v>
      </c>
      <c r="D164" s="15">
        <v>1809.6448500000001</v>
      </c>
      <c r="E164" s="4">
        <f t="shared" si="5"/>
        <v>18.58295013452178</v>
      </c>
      <c r="F164" s="18">
        <v>962.85765</v>
      </c>
      <c r="G164" s="4">
        <f t="shared" si="4"/>
        <v>187.9452118389463</v>
      </c>
    </row>
    <row r="165" spans="1:7" s="26" customFormat="1" ht="56.25">
      <c r="A165" s="8" t="s">
        <v>136</v>
      </c>
      <c r="B165" s="14" t="s">
        <v>562</v>
      </c>
      <c r="C165" s="15">
        <v>17023.7046</v>
      </c>
      <c r="D165" s="15">
        <v>2325.2857200000003</v>
      </c>
      <c r="E165" s="4">
        <f t="shared" si="5"/>
        <v>13.659105198524182</v>
      </c>
      <c r="F165" s="18">
        <v>3407.99742</v>
      </c>
      <c r="G165" s="4">
        <f t="shared" si="4"/>
        <v>68.23026644192707</v>
      </c>
    </row>
    <row r="166" spans="1:7" s="26" customFormat="1" ht="56.25">
      <c r="A166" s="8" t="s">
        <v>137</v>
      </c>
      <c r="B166" s="14" t="s">
        <v>563</v>
      </c>
      <c r="C166" s="15">
        <v>3705.6</v>
      </c>
      <c r="D166" s="15">
        <v>458.68273999999997</v>
      </c>
      <c r="E166" s="4">
        <f t="shared" si="5"/>
        <v>12.37809639464594</v>
      </c>
      <c r="F166" s="18">
        <v>940.80939</v>
      </c>
      <c r="G166" s="4">
        <f t="shared" si="4"/>
        <v>48.75405633440797</v>
      </c>
    </row>
    <row r="167" spans="1:7" s="26" customFormat="1" ht="45">
      <c r="A167" s="8" t="s">
        <v>138</v>
      </c>
      <c r="B167" s="14" t="s">
        <v>564</v>
      </c>
      <c r="C167" s="15">
        <v>5094.6404</v>
      </c>
      <c r="D167" s="15">
        <v>559.99821</v>
      </c>
      <c r="E167" s="4">
        <f t="shared" si="5"/>
        <v>10.991908476994764</v>
      </c>
      <c r="F167" s="18">
        <v>911.75954</v>
      </c>
      <c r="G167" s="4">
        <f t="shared" si="4"/>
        <v>61.41950650716525</v>
      </c>
    </row>
    <row r="168" spans="1:7" s="26" customFormat="1" ht="45">
      <c r="A168" s="8" t="s">
        <v>139</v>
      </c>
      <c r="B168" s="14" t="s">
        <v>565</v>
      </c>
      <c r="C168" s="15">
        <v>4106.6822</v>
      </c>
      <c r="D168" s="15">
        <v>771.5924699999999</v>
      </c>
      <c r="E168" s="4">
        <f t="shared" si="5"/>
        <v>18.788706610898693</v>
      </c>
      <c r="F168" s="18">
        <v>706.1301</v>
      </c>
      <c r="G168" s="4">
        <f t="shared" si="4"/>
        <v>109.27058200747992</v>
      </c>
    </row>
    <row r="169" spans="1:7" s="26" customFormat="1" ht="45">
      <c r="A169" s="8" t="s">
        <v>140</v>
      </c>
      <c r="B169" s="14" t="s">
        <v>566</v>
      </c>
      <c r="C169" s="15">
        <v>3894.582</v>
      </c>
      <c r="D169" s="15">
        <v>451.88043</v>
      </c>
      <c r="E169" s="4">
        <f t="shared" si="5"/>
        <v>11.602796654429154</v>
      </c>
      <c r="F169" s="18">
        <v>671.2244599999999</v>
      </c>
      <c r="G169" s="4">
        <f t="shared" si="4"/>
        <v>67.3218061809011</v>
      </c>
    </row>
    <row r="170" spans="1:7" s="26" customFormat="1" ht="45">
      <c r="A170" s="8" t="s">
        <v>141</v>
      </c>
      <c r="B170" s="14" t="s">
        <v>567</v>
      </c>
      <c r="C170" s="15">
        <v>222.2</v>
      </c>
      <c r="D170" s="15">
        <v>83.13186999999999</v>
      </c>
      <c r="E170" s="4">
        <f t="shared" si="5"/>
        <v>37.413082808280826</v>
      </c>
      <c r="F170" s="18">
        <v>178.07393</v>
      </c>
      <c r="G170" s="4">
        <f t="shared" si="4"/>
        <v>46.68390819475933</v>
      </c>
    </row>
    <row r="171" spans="1:7" s="26" customFormat="1" ht="22.5">
      <c r="A171" s="8" t="s">
        <v>142</v>
      </c>
      <c r="B171" s="14" t="s">
        <v>568</v>
      </c>
      <c r="C171" s="15">
        <v>528833.20704</v>
      </c>
      <c r="D171" s="15">
        <v>110430.71928</v>
      </c>
      <c r="E171" s="4">
        <f t="shared" si="5"/>
        <v>20.88195631626575</v>
      </c>
      <c r="F171" s="18">
        <v>116573.43228000001</v>
      </c>
      <c r="G171" s="4">
        <f t="shared" si="4"/>
        <v>94.73060638272561</v>
      </c>
    </row>
    <row r="172" spans="1:7" s="26" customFormat="1" ht="22.5">
      <c r="A172" s="8" t="s">
        <v>143</v>
      </c>
      <c r="B172" s="14" t="s">
        <v>569</v>
      </c>
      <c r="C172" s="15">
        <v>32837.2</v>
      </c>
      <c r="D172" s="15">
        <v>4311.49048</v>
      </c>
      <c r="E172" s="4">
        <f t="shared" si="5"/>
        <v>13.12989682433338</v>
      </c>
      <c r="F172" s="18">
        <v>4638.02436</v>
      </c>
      <c r="G172" s="4">
        <f t="shared" si="4"/>
        <v>92.95963421804882</v>
      </c>
    </row>
    <row r="173" spans="1:7" s="26" customFormat="1" ht="22.5">
      <c r="A173" s="8" t="s">
        <v>144</v>
      </c>
      <c r="B173" s="14" t="s">
        <v>570</v>
      </c>
      <c r="C173" s="15">
        <v>431805.47304</v>
      </c>
      <c r="D173" s="15">
        <v>93270.54876</v>
      </c>
      <c r="E173" s="4">
        <f t="shared" si="5"/>
        <v>21.600131212639806</v>
      </c>
      <c r="F173" s="18">
        <v>96759.40870999999</v>
      </c>
      <c r="G173" s="4">
        <f t="shared" si="4"/>
        <v>96.39429385057888</v>
      </c>
    </row>
    <row r="174" spans="1:7" s="26" customFormat="1" ht="22.5">
      <c r="A174" s="8" t="s">
        <v>145</v>
      </c>
      <c r="B174" s="14" t="s">
        <v>571</v>
      </c>
      <c r="C174" s="15">
        <v>29745.3</v>
      </c>
      <c r="D174" s="15">
        <v>4707.562309999999</v>
      </c>
      <c r="E174" s="4">
        <f t="shared" si="5"/>
        <v>15.826239136939279</v>
      </c>
      <c r="F174" s="18">
        <v>8814.86012</v>
      </c>
      <c r="G174" s="4">
        <f t="shared" si="4"/>
        <v>53.40484415990937</v>
      </c>
    </row>
    <row r="175" spans="1:7" s="26" customFormat="1" ht="22.5">
      <c r="A175" s="8" t="s">
        <v>146</v>
      </c>
      <c r="B175" s="14" t="s">
        <v>572</v>
      </c>
      <c r="C175" s="15">
        <v>6614.961</v>
      </c>
      <c r="D175" s="15">
        <v>1048.28834</v>
      </c>
      <c r="E175" s="4">
        <f t="shared" si="5"/>
        <v>15.847233868801345</v>
      </c>
      <c r="F175" s="18">
        <v>1097.65922</v>
      </c>
      <c r="G175" s="4">
        <f t="shared" si="4"/>
        <v>95.50216687470635</v>
      </c>
    </row>
    <row r="176" spans="1:7" s="26" customFormat="1" ht="22.5">
      <c r="A176" s="8" t="s">
        <v>147</v>
      </c>
      <c r="B176" s="14" t="s">
        <v>573</v>
      </c>
      <c r="C176" s="15">
        <v>27830.273</v>
      </c>
      <c r="D176" s="15">
        <v>7092.82939</v>
      </c>
      <c r="E176" s="4">
        <f t="shared" si="5"/>
        <v>25.48602160675894</v>
      </c>
      <c r="F176" s="18">
        <v>5263.47987</v>
      </c>
      <c r="G176" s="4">
        <f t="shared" si="4"/>
        <v>134.7555147009615</v>
      </c>
    </row>
    <row r="177" spans="1:7" s="26" customFormat="1" ht="33.75">
      <c r="A177" s="8" t="s">
        <v>148</v>
      </c>
      <c r="B177" s="14" t="s">
        <v>574</v>
      </c>
      <c r="C177" s="15">
        <v>12293</v>
      </c>
      <c r="D177" s="15">
        <v>2042.76848</v>
      </c>
      <c r="E177" s="4">
        <f t="shared" si="5"/>
        <v>16.617330838688684</v>
      </c>
      <c r="F177" s="18">
        <v>1907.91474</v>
      </c>
      <c r="G177" s="4">
        <f t="shared" si="4"/>
        <v>107.06812192247124</v>
      </c>
    </row>
    <row r="178" spans="1:7" s="26" customFormat="1" ht="45">
      <c r="A178" s="8" t="s">
        <v>149</v>
      </c>
      <c r="B178" s="14" t="s">
        <v>575</v>
      </c>
      <c r="C178" s="15">
        <v>12293</v>
      </c>
      <c r="D178" s="15">
        <v>2042.76848</v>
      </c>
      <c r="E178" s="4">
        <f t="shared" si="5"/>
        <v>16.617330838688684</v>
      </c>
      <c r="F178" s="18">
        <v>1907.91474</v>
      </c>
      <c r="G178" s="4">
        <f t="shared" si="4"/>
        <v>107.06812192247124</v>
      </c>
    </row>
    <row r="179" spans="1:7" s="26" customFormat="1" ht="78.75">
      <c r="A179" s="8" t="s">
        <v>1058</v>
      </c>
      <c r="B179" s="14" t="s">
        <v>1059</v>
      </c>
      <c r="C179" s="15">
        <v>0.8</v>
      </c>
      <c r="D179" s="15">
        <v>0.00271</v>
      </c>
      <c r="E179" s="4">
        <f t="shared" si="5"/>
        <v>0.33875</v>
      </c>
      <c r="F179" s="18">
        <v>0</v>
      </c>
      <c r="G179" s="4">
        <v>0</v>
      </c>
    </row>
    <row r="180" spans="1:7" s="26" customFormat="1" ht="33.75">
      <c r="A180" s="8" t="s">
        <v>150</v>
      </c>
      <c r="B180" s="14" t="s">
        <v>576</v>
      </c>
      <c r="C180" s="15">
        <v>750.6</v>
      </c>
      <c r="D180" s="15">
        <v>67.36319999999999</v>
      </c>
      <c r="E180" s="4">
        <f t="shared" si="5"/>
        <v>8.974580335731414</v>
      </c>
      <c r="F180" s="18">
        <v>259.89979999999997</v>
      </c>
      <c r="G180" s="4">
        <f t="shared" si="4"/>
        <v>25.918911826788634</v>
      </c>
    </row>
    <row r="181" spans="1:7" s="13" customFormat="1" ht="33.75">
      <c r="A181" s="8" t="s">
        <v>151</v>
      </c>
      <c r="B181" s="14" t="s">
        <v>577</v>
      </c>
      <c r="C181" s="15">
        <v>264.3</v>
      </c>
      <c r="D181" s="15">
        <v>40.4854</v>
      </c>
      <c r="E181" s="4">
        <f t="shared" si="5"/>
        <v>15.31797200151343</v>
      </c>
      <c r="F181" s="18">
        <v>166.97304</v>
      </c>
      <c r="G181" s="4">
        <f t="shared" si="4"/>
        <v>24.246668803538583</v>
      </c>
    </row>
    <row r="182" spans="1:7" s="13" customFormat="1" ht="67.5">
      <c r="A182" s="8" t="s">
        <v>152</v>
      </c>
      <c r="B182" s="14" t="s">
        <v>578</v>
      </c>
      <c r="C182" s="15">
        <v>262</v>
      </c>
      <c r="D182" s="15">
        <v>18.03798</v>
      </c>
      <c r="E182" s="4">
        <f t="shared" si="5"/>
        <v>6.884725190839696</v>
      </c>
      <c r="F182" s="18">
        <v>122.575</v>
      </c>
      <c r="G182" s="4">
        <f t="shared" si="4"/>
        <v>14.715871915153988</v>
      </c>
    </row>
    <row r="183" spans="1:7" s="26" customFormat="1" ht="90">
      <c r="A183" s="8" t="s">
        <v>1086</v>
      </c>
      <c r="B183" s="14" t="s">
        <v>1116</v>
      </c>
      <c r="C183" s="15">
        <v>0</v>
      </c>
      <c r="D183" s="15">
        <v>22.066560000000003</v>
      </c>
      <c r="E183" s="4">
        <v>0</v>
      </c>
      <c r="F183" s="18">
        <v>36.99018</v>
      </c>
      <c r="G183" s="4">
        <f t="shared" si="4"/>
        <v>59.65518415968779</v>
      </c>
    </row>
    <row r="184" spans="1:7" s="26" customFormat="1" ht="67.5">
      <c r="A184" s="8" t="s">
        <v>1586</v>
      </c>
      <c r="B184" s="14" t="s">
        <v>1587</v>
      </c>
      <c r="C184" s="15">
        <v>0</v>
      </c>
      <c r="D184" s="15">
        <v>0</v>
      </c>
      <c r="E184" s="4">
        <v>0</v>
      </c>
      <c r="F184" s="18">
        <v>7.027</v>
      </c>
      <c r="G184" s="4">
        <f t="shared" si="4"/>
        <v>0</v>
      </c>
    </row>
    <row r="185" spans="1:7" s="26" customFormat="1" ht="67.5">
      <c r="A185" s="8" t="s">
        <v>153</v>
      </c>
      <c r="B185" s="14" t="s">
        <v>579</v>
      </c>
      <c r="C185" s="15">
        <v>2.3</v>
      </c>
      <c r="D185" s="15">
        <v>0.38086000000000003</v>
      </c>
      <c r="E185" s="4">
        <f t="shared" si="5"/>
        <v>16.559130434782613</v>
      </c>
      <c r="F185" s="18">
        <v>0.38086000000000003</v>
      </c>
      <c r="G185" s="4">
        <f t="shared" si="4"/>
        <v>100</v>
      </c>
    </row>
    <row r="186" spans="1:7" s="26" customFormat="1" ht="33.75">
      <c r="A186" s="8" t="s">
        <v>154</v>
      </c>
      <c r="B186" s="14" t="s">
        <v>580</v>
      </c>
      <c r="C186" s="15">
        <v>486.3</v>
      </c>
      <c r="D186" s="15">
        <v>26.8778</v>
      </c>
      <c r="E186" s="4">
        <f t="shared" si="5"/>
        <v>5.526999794365619</v>
      </c>
      <c r="F186" s="18">
        <v>92.92676</v>
      </c>
      <c r="G186" s="4">
        <f t="shared" si="4"/>
        <v>28.923638357777676</v>
      </c>
    </row>
    <row r="187" spans="1:7" s="26" customFormat="1" ht="67.5">
      <c r="A187" s="8" t="s">
        <v>155</v>
      </c>
      <c r="B187" s="14" t="s">
        <v>581</v>
      </c>
      <c r="C187" s="15">
        <v>110.3</v>
      </c>
      <c r="D187" s="15">
        <v>23.15964</v>
      </c>
      <c r="E187" s="4">
        <f t="shared" si="5"/>
        <v>20.996953762466003</v>
      </c>
      <c r="F187" s="18">
        <v>5.39626</v>
      </c>
      <c r="G187" s="4" t="s">
        <v>1617</v>
      </c>
    </row>
    <row r="188" spans="1:7" s="26" customFormat="1" ht="56.25">
      <c r="A188" s="8" t="s">
        <v>156</v>
      </c>
      <c r="B188" s="14" t="s">
        <v>582</v>
      </c>
      <c r="C188" s="15">
        <v>376</v>
      </c>
      <c r="D188" s="15">
        <v>4E-05</v>
      </c>
      <c r="E188" s="4">
        <v>0</v>
      </c>
      <c r="F188" s="28">
        <v>85.67144</v>
      </c>
      <c r="G188" s="4">
        <v>0</v>
      </c>
    </row>
    <row r="189" spans="1:7" s="26" customFormat="1" ht="67.5">
      <c r="A189" s="8" t="s">
        <v>157</v>
      </c>
      <c r="B189" s="14" t="s">
        <v>583</v>
      </c>
      <c r="C189" s="15">
        <v>0</v>
      </c>
      <c r="D189" s="15">
        <v>3.71812</v>
      </c>
      <c r="E189" s="4">
        <v>0</v>
      </c>
      <c r="F189" s="18">
        <v>1.85906</v>
      </c>
      <c r="G189" s="4">
        <f t="shared" si="4"/>
        <v>200</v>
      </c>
    </row>
    <row r="190" spans="1:7" s="26" customFormat="1" ht="11.25">
      <c r="A190" s="8" t="s">
        <v>158</v>
      </c>
      <c r="B190" s="14" t="s">
        <v>584</v>
      </c>
      <c r="C190" s="15">
        <v>50753.1</v>
      </c>
      <c r="D190" s="15">
        <v>9571.903779999999</v>
      </c>
      <c r="E190" s="4">
        <f t="shared" si="5"/>
        <v>18.859742124126406</v>
      </c>
      <c r="F190" s="18">
        <v>32693.544420000002</v>
      </c>
      <c r="G190" s="4">
        <f t="shared" si="4"/>
        <v>29.27765694974469</v>
      </c>
    </row>
    <row r="191" spans="1:7" s="26" customFormat="1" ht="33.75">
      <c r="A191" s="8" t="s">
        <v>159</v>
      </c>
      <c r="B191" s="14" t="s">
        <v>585</v>
      </c>
      <c r="C191" s="15">
        <v>50753.1</v>
      </c>
      <c r="D191" s="15">
        <v>9571.903779999999</v>
      </c>
      <c r="E191" s="4">
        <f t="shared" si="5"/>
        <v>18.859742124126406</v>
      </c>
      <c r="F191" s="18">
        <v>32693.544420000002</v>
      </c>
      <c r="G191" s="4">
        <f t="shared" si="4"/>
        <v>29.27765694974469</v>
      </c>
    </row>
    <row r="192" spans="1:7" s="26" customFormat="1" ht="33.75">
      <c r="A192" s="8" t="s">
        <v>160</v>
      </c>
      <c r="B192" s="14" t="s">
        <v>586</v>
      </c>
      <c r="C192" s="15">
        <v>32571.3</v>
      </c>
      <c r="D192" s="15">
        <v>400.23046999999997</v>
      </c>
      <c r="E192" s="4">
        <f t="shared" si="5"/>
        <v>1.2287826092295977</v>
      </c>
      <c r="F192" s="18">
        <v>21037.261</v>
      </c>
      <c r="G192" s="4">
        <f t="shared" si="4"/>
        <v>1.9024837406352473</v>
      </c>
    </row>
    <row r="193" spans="1:7" s="26" customFormat="1" ht="33.75">
      <c r="A193" s="8" t="s">
        <v>161</v>
      </c>
      <c r="B193" s="14" t="s">
        <v>587</v>
      </c>
      <c r="C193" s="15">
        <v>9942.2</v>
      </c>
      <c r="D193" s="15">
        <v>7177.340980000001</v>
      </c>
      <c r="E193" s="4">
        <f t="shared" si="5"/>
        <v>72.19067188348656</v>
      </c>
      <c r="F193" s="18">
        <v>8410.756</v>
      </c>
      <c r="G193" s="4">
        <f t="shared" si="4"/>
        <v>85.33526570025336</v>
      </c>
    </row>
    <row r="194" spans="1:7" s="26" customFormat="1" ht="33.75">
      <c r="A194" s="8" t="s">
        <v>162</v>
      </c>
      <c r="B194" s="14" t="s">
        <v>588</v>
      </c>
      <c r="C194" s="15">
        <v>5922.4</v>
      </c>
      <c r="D194" s="15">
        <v>1915.50383</v>
      </c>
      <c r="E194" s="4">
        <f t="shared" si="5"/>
        <v>32.34337143725517</v>
      </c>
      <c r="F194" s="18">
        <v>3114.97645</v>
      </c>
      <c r="G194" s="4">
        <f t="shared" si="4"/>
        <v>61.493364741168435</v>
      </c>
    </row>
    <row r="195" spans="1:7" s="26" customFormat="1" ht="33.75">
      <c r="A195" s="8" t="s">
        <v>163</v>
      </c>
      <c r="B195" s="14" t="s">
        <v>589</v>
      </c>
      <c r="C195" s="15">
        <v>15</v>
      </c>
      <c r="D195" s="15">
        <v>16</v>
      </c>
      <c r="E195" s="4">
        <f t="shared" si="5"/>
        <v>106.66666666666667</v>
      </c>
      <c r="F195" s="18">
        <v>0</v>
      </c>
      <c r="G195" s="4">
        <v>0</v>
      </c>
    </row>
    <row r="196" spans="1:7" s="26" customFormat="1" ht="33.75">
      <c r="A196" s="8" t="s">
        <v>164</v>
      </c>
      <c r="B196" s="14" t="s">
        <v>590</v>
      </c>
      <c r="C196" s="15">
        <v>2302.2</v>
      </c>
      <c r="D196" s="15">
        <v>62.8285</v>
      </c>
      <c r="E196" s="4">
        <f t="shared" si="5"/>
        <v>2.7290635044739817</v>
      </c>
      <c r="F196" s="18">
        <v>130.55097</v>
      </c>
      <c r="G196" s="4">
        <f t="shared" si="4"/>
        <v>48.125647783390654</v>
      </c>
    </row>
    <row r="197" spans="1:7" s="26" customFormat="1" ht="56.25">
      <c r="A197" s="8" t="s">
        <v>165</v>
      </c>
      <c r="B197" s="14" t="s">
        <v>591</v>
      </c>
      <c r="C197" s="15">
        <v>43491.57159000001</v>
      </c>
      <c r="D197" s="15">
        <v>6428.6385</v>
      </c>
      <c r="E197" s="4">
        <f t="shared" si="5"/>
        <v>14.781343292451021</v>
      </c>
      <c r="F197" s="18">
        <v>4224.48873</v>
      </c>
      <c r="G197" s="4">
        <f t="shared" si="4"/>
        <v>152.17553912139329</v>
      </c>
    </row>
    <row r="198" spans="1:7" s="26" customFormat="1" ht="56.25">
      <c r="A198" s="8" t="s">
        <v>166</v>
      </c>
      <c r="B198" s="14" t="s">
        <v>592</v>
      </c>
      <c r="C198" s="15">
        <v>43491.57159000001</v>
      </c>
      <c r="D198" s="15">
        <v>6428.6385</v>
      </c>
      <c r="E198" s="4">
        <f t="shared" si="5"/>
        <v>14.781343292451021</v>
      </c>
      <c r="F198" s="18">
        <v>4224.48873</v>
      </c>
      <c r="G198" s="4">
        <f t="shared" si="4"/>
        <v>152.17553912139329</v>
      </c>
    </row>
    <row r="199" spans="1:7" s="26" customFormat="1" ht="56.25">
      <c r="A199" s="8" t="s">
        <v>167</v>
      </c>
      <c r="B199" s="14" t="s">
        <v>593</v>
      </c>
      <c r="C199" s="15">
        <v>41329.5</v>
      </c>
      <c r="D199" s="15">
        <v>4690.60182</v>
      </c>
      <c r="E199" s="4">
        <f t="shared" si="5"/>
        <v>11.349282764127318</v>
      </c>
      <c r="F199" s="18">
        <v>3743.3441000000003</v>
      </c>
      <c r="G199" s="4">
        <f t="shared" si="4"/>
        <v>125.30512009302055</v>
      </c>
    </row>
    <row r="200" spans="1:7" s="26" customFormat="1" ht="56.25">
      <c r="A200" s="8" t="s">
        <v>168</v>
      </c>
      <c r="B200" s="14" t="s">
        <v>594</v>
      </c>
      <c r="C200" s="15">
        <v>1753.1</v>
      </c>
      <c r="D200" s="15">
        <v>398.83026</v>
      </c>
      <c r="E200" s="4">
        <f t="shared" si="5"/>
        <v>22.75000057041812</v>
      </c>
      <c r="F200" s="18">
        <v>97.16659</v>
      </c>
      <c r="G200" s="4" t="s">
        <v>1617</v>
      </c>
    </row>
    <row r="201" spans="1:7" s="26" customFormat="1" ht="56.25">
      <c r="A201" s="8" t="s">
        <v>169</v>
      </c>
      <c r="B201" s="14" t="s">
        <v>595</v>
      </c>
      <c r="C201" s="15">
        <v>58.97159</v>
      </c>
      <c r="D201" s="15">
        <v>5.10034</v>
      </c>
      <c r="E201" s="4">
        <f t="shared" si="5"/>
        <v>8.648808689065362</v>
      </c>
      <c r="F201" s="18">
        <v>1.36269</v>
      </c>
      <c r="G201" s="4" t="s">
        <v>1617</v>
      </c>
    </row>
    <row r="202" spans="1:7" s="26" customFormat="1" ht="56.25">
      <c r="A202" s="8" t="s">
        <v>170</v>
      </c>
      <c r="B202" s="14" t="s">
        <v>596</v>
      </c>
      <c r="C202" s="15">
        <v>350</v>
      </c>
      <c r="D202" s="15">
        <v>1334.10608</v>
      </c>
      <c r="E202" s="4" t="s">
        <v>1617</v>
      </c>
      <c r="F202" s="18">
        <v>382.61535</v>
      </c>
      <c r="G202" s="4" t="s">
        <v>1617</v>
      </c>
    </row>
    <row r="203" spans="1:7" s="26" customFormat="1" ht="11.25">
      <c r="A203" s="7" t="s">
        <v>171</v>
      </c>
      <c r="B203" s="2" t="s">
        <v>597</v>
      </c>
      <c r="C203" s="3">
        <v>378944.62252</v>
      </c>
      <c r="D203" s="3">
        <v>88722.00853</v>
      </c>
      <c r="E203" s="12">
        <f t="shared" si="5"/>
        <v>23.412921903995993</v>
      </c>
      <c r="F203" s="17">
        <v>107787.44126</v>
      </c>
      <c r="G203" s="12">
        <f t="shared" si="4"/>
        <v>82.31200916625228</v>
      </c>
    </row>
    <row r="204" spans="1:7" s="26" customFormat="1" ht="11.25">
      <c r="A204" s="8" t="s">
        <v>172</v>
      </c>
      <c r="B204" s="14" t="s">
        <v>598</v>
      </c>
      <c r="C204" s="15">
        <v>46733.122520000004</v>
      </c>
      <c r="D204" s="15">
        <v>18640.53199</v>
      </c>
      <c r="E204" s="4">
        <f t="shared" si="5"/>
        <v>39.88719560098421</v>
      </c>
      <c r="F204" s="18">
        <v>20536.53023</v>
      </c>
      <c r="G204" s="4">
        <f t="shared" si="4"/>
        <v>90.76767974547957</v>
      </c>
    </row>
    <row r="205" spans="1:7" s="13" customFormat="1" ht="22.5">
      <c r="A205" s="8" t="s">
        <v>1144</v>
      </c>
      <c r="B205" s="14" t="s">
        <v>599</v>
      </c>
      <c r="C205" s="15">
        <v>14730.53</v>
      </c>
      <c r="D205" s="15">
        <v>5639.56253</v>
      </c>
      <c r="E205" s="4">
        <f t="shared" si="5"/>
        <v>38.284858250178374</v>
      </c>
      <c r="F205" s="18">
        <v>5427.37121</v>
      </c>
      <c r="G205" s="4">
        <f t="shared" si="4"/>
        <v>103.90965186993355</v>
      </c>
    </row>
    <row r="206" spans="1:7" s="13" customFormat="1" ht="22.5">
      <c r="A206" s="8" t="s">
        <v>1588</v>
      </c>
      <c r="B206" s="14" t="s">
        <v>1589</v>
      </c>
      <c r="C206" s="15">
        <v>0</v>
      </c>
      <c r="D206" s="15">
        <v>0</v>
      </c>
      <c r="E206" s="4">
        <v>0</v>
      </c>
      <c r="F206" s="18">
        <v>-8.60867</v>
      </c>
      <c r="G206" s="4">
        <f t="shared" si="4"/>
        <v>0</v>
      </c>
    </row>
    <row r="207" spans="1:7" s="26" customFormat="1" ht="11.25">
      <c r="A207" s="8" t="s">
        <v>173</v>
      </c>
      <c r="B207" s="14" t="s">
        <v>600</v>
      </c>
      <c r="C207" s="15">
        <v>10580.27252</v>
      </c>
      <c r="D207" s="15">
        <v>5343.22829</v>
      </c>
      <c r="E207" s="4">
        <f t="shared" si="5"/>
        <v>50.50180210291975</v>
      </c>
      <c r="F207" s="18">
        <v>2355.99845</v>
      </c>
      <c r="G207" s="4" t="s">
        <v>1617</v>
      </c>
    </row>
    <row r="208" spans="1:7" s="26" customFormat="1" ht="11.25">
      <c r="A208" s="8" t="s">
        <v>174</v>
      </c>
      <c r="B208" s="14" t="s">
        <v>601</v>
      </c>
      <c r="C208" s="15">
        <v>21422.32</v>
      </c>
      <c r="D208" s="15">
        <v>7655.31246</v>
      </c>
      <c r="E208" s="4">
        <f t="shared" si="5"/>
        <v>35.73521663386599</v>
      </c>
      <c r="F208" s="18">
        <v>11024.89294</v>
      </c>
      <c r="G208" s="4">
        <f t="shared" si="4"/>
        <v>69.43661495546459</v>
      </c>
    </row>
    <row r="209" spans="1:7" s="26" customFormat="1" ht="11.25">
      <c r="A209" s="8" t="s">
        <v>1038</v>
      </c>
      <c r="B209" s="14" t="s">
        <v>1050</v>
      </c>
      <c r="C209" s="15">
        <v>9216.42</v>
      </c>
      <c r="D209" s="15">
        <v>7337.621929999999</v>
      </c>
      <c r="E209" s="4">
        <f t="shared" si="5"/>
        <v>79.61466523878035</v>
      </c>
      <c r="F209" s="18">
        <v>1736.7049</v>
      </c>
      <c r="G209" s="4" t="s">
        <v>1617</v>
      </c>
    </row>
    <row r="210" spans="1:7" s="26" customFormat="1" ht="11.25">
      <c r="A210" s="8" t="s">
        <v>1065</v>
      </c>
      <c r="B210" s="14" t="s">
        <v>1073</v>
      </c>
      <c r="C210" s="15">
        <v>12205.9</v>
      </c>
      <c r="D210" s="15">
        <v>317.69053</v>
      </c>
      <c r="E210" s="4">
        <f t="shared" si="5"/>
        <v>2.602762024922374</v>
      </c>
      <c r="F210" s="18">
        <v>0</v>
      </c>
      <c r="G210" s="4">
        <v>0</v>
      </c>
    </row>
    <row r="211" spans="1:7" s="26" customFormat="1" ht="22.5">
      <c r="A211" s="8" t="s">
        <v>1118</v>
      </c>
      <c r="B211" s="14" t="s">
        <v>1119</v>
      </c>
      <c r="C211" s="15">
        <v>0</v>
      </c>
      <c r="D211" s="15">
        <v>2.42871</v>
      </c>
      <c r="E211" s="4">
        <v>0</v>
      </c>
      <c r="F211" s="18">
        <v>0.1714</v>
      </c>
      <c r="G211" s="4" t="s">
        <v>1617</v>
      </c>
    </row>
    <row r="212" spans="1:7" s="13" customFormat="1" ht="11.25">
      <c r="A212" s="8" t="s">
        <v>175</v>
      </c>
      <c r="B212" s="14" t="s">
        <v>602</v>
      </c>
      <c r="C212" s="15">
        <v>35886.1</v>
      </c>
      <c r="D212" s="15">
        <v>3908.04888</v>
      </c>
      <c r="E212" s="4">
        <f aca="true" t="shared" si="6" ref="E212:E274">D212/C212*100</f>
        <v>10.890146546991732</v>
      </c>
      <c r="F212" s="18">
        <v>10862.87514</v>
      </c>
      <c r="G212" s="4">
        <f aca="true" t="shared" si="7" ref="G212:G273">D212/F212*100</f>
        <v>35.97619257915911</v>
      </c>
    </row>
    <row r="213" spans="1:7" s="26" customFormat="1" ht="33.75">
      <c r="A213" s="8" t="s">
        <v>176</v>
      </c>
      <c r="B213" s="14" t="s">
        <v>603</v>
      </c>
      <c r="C213" s="15">
        <v>34856.1</v>
      </c>
      <c r="D213" s="15">
        <v>3693.8792000000003</v>
      </c>
      <c r="E213" s="4">
        <f t="shared" si="6"/>
        <v>10.597511482925515</v>
      </c>
      <c r="F213" s="18">
        <v>10741.3887</v>
      </c>
      <c r="G213" s="4">
        <f t="shared" si="7"/>
        <v>34.389214497004474</v>
      </c>
    </row>
    <row r="214" spans="1:7" s="26" customFormat="1" ht="45">
      <c r="A214" s="8" t="s">
        <v>177</v>
      </c>
      <c r="B214" s="14" t="s">
        <v>604</v>
      </c>
      <c r="C214" s="15">
        <v>34856.1</v>
      </c>
      <c r="D214" s="15">
        <v>3693.8792000000003</v>
      </c>
      <c r="E214" s="4">
        <f t="shared" si="6"/>
        <v>10.597511482925515</v>
      </c>
      <c r="F214" s="18">
        <v>10741.3887</v>
      </c>
      <c r="G214" s="4">
        <f t="shared" si="7"/>
        <v>34.389214497004474</v>
      </c>
    </row>
    <row r="215" spans="1:7" s="26" customFormat="1" ht="22.5">
      <c r="A215" s="8" t="s">
        <v>178</v>
      </c>
      <c r="B215" s="14" t="s">
        <v>605</v>
      </c>
      <c r="C215" s="15">
        <v>65</v>
      </c>
      <c r="D215" s="15">
        <v>19.16968</v>
      </c>
      <c r="E215" s="4">
        <f t="shared" si="6"/>
        <v>29.491815384615382</v>
      </c>
      <c r="F215" s="18">
        <v>16.486439999999998</v>
      </c>
      <c r="G215" s="4">
        <f t="shared" si="7"/>
        <v>116.2754360553279</v>
      </c>
    </row>
    <row r="216" spans="1:7" s="26" customFormat="1" ht="33.75">
      <c r="A216" s="8" t="s">
        <v>179</v>
      </c>
      <c r="B216" s="14" t="s">
        <v>606</v>
      </c>
      <c r="C216" s="15">
        <v>705</v>
      </c>
      <c r="D216" s="15">
        <v>155</v>
      </c>
      <c r="E216" s="4">
        <f t="shared" si="6"/>
        <v>21.98581560283688</v>
      </c>
      <c r="F216" s="18">
        <v>105</v>
      </c>
      <c r="G216" s="4">
        <f t="shared" si="7"/>
        <v>147.61904761904762</v>
      </c>
    </row>
    <row r="217" spans="1:7" s="26" customFormat="1" ht="45">
      <c r="A217" s="8" t="s">
        <v>180</v>
      </c>
      <c r="B217" s="14" t="s">
        <v>607</v>
      </c>
      <c r="C217" s="15">
        <v>705</v>
      </c>
      <c r="D217" s="15">
        <v>155</v>
      </c>
      <c r="E217" s="4">
        <f t="shared" si="6"/>
        <v>21.98581560283688</v>
      </c>
      <c r="F217" s="18">
        <v>105</v>
      </c>
      <c r="G217" s="4">
        <f t="shared" si="7"/>
        <v>147.61904761904762</v>
      </c>
    </row>
    <row r="218" spans="1:7" s="26" customFormat="1" ht="22.5">
      <c r="A218" s="8" t="s">
        <v>181</v>
      </c>
      <c r="B218" s="14" t="s">
        <v>608</v>
      </c>
      <c r="C218" s="15">
        <v>260</v>
      </c>
      <c r="D218" s="15">
        <v>40</v>
      </c>
      <c r="E218" s="4">
        <f t="shared" si="6"/>
        <v>15.384615384615385</v>
      </c>
      <c r="F218" s="18">
        <v>0</v>
      </c>
      <c r="G218" s="4">
        <v>0</v>
      </c>
    </row>
    <row r="219" spans="1:7" s="26" customFormat="1" ht="22.5">
      <c r="A219" s="8" t="s">
        <v>182</v>
      </c>
      <c r="B219" s="14" t="s">
        <v>609</v>
      </c>
      <c r="C219" s="15">
        <v>260</v>
      </c>
      <c r="D219" s="15">
        <v>40</v>
      </c>
      <c r="E219" s="4">
        <f t="shared" si="6"/>
        <v>15.384615384615385</v>
      </c>
      <c r="F219" s="18">
        <v>0</v>
      </c>
      <c r="G219" s="4">
        <v>0</v>
      </c>
    </row>
    <row r="220" spans="1:7" s="26" customFormat="1" ht="11.25">
      <c r="A220" s="8" t="s">
        <v>183</v>
      </c>
      <c r="B220" s="14" t="s">
        <v>610</v>
      </c>
      <c r="C220" s="15">
        <v>296325.4</v>
      </c>
      <c r="D220" s="15">
        <v>66173.42766</v>
      </c>
      <c r="E220" s="4">
        <f t="shared" si="6"/>
        <v>22.3313383395416</v>
      </c>
      <c r="F220" s="18">
        <v>76388.03589</v>
      </c>
      <c r="G220" s="4">
        <f t="shared" si="7"/>
        <v>86.62799990732947</v>
      </c>
    </row>
    <row r="221" spans="1:7" s="26" customFormat="1" ht="11.25">
      <c r="A221" s="8" t="s">
        <v>184</v>
      </c>
      <c r="B221" s="14" t="s">
        <v>611</v>
      </c>
      <c r="C221" s="15">
        <v>296325.4</v>
      </c>
      <c r="D221" s="15">
        <v>66173.42766</v>
      </c>
      <c r="E221" s="4">
        <f t="shared" si="6"/>
        <v>22.3313383395416</v>
      </c>
      <c r="F221" s="18">
        <v>76388.03589</v>
      </c>
      <c r="G221" s="4">
        <f t="shared" si="7"/>
        <v>86.62799990732947</v>
      </c>
    </row>
    <row r="222" spans="1:7" s="26" customFormat="1" ht="33.75">
      <c r="A222" s="8" t="s">
        <v>185</v>
      </c>
      <c r="B222" s="14" t="s">
        <v>612</v>
      </c>
      <c r="C222" s="15">
        <v>11318</v>
      </c>
      <c r="D222" s="15">
        <v>0</v>
      </c>
      <c r="E222" s="4">
        <f t="shared" si="6"/>
        <v>0</v>
      </c>
      <c r="F222" s="18">
        <v>0.8687999999999999</v>
      </c>
      <c r="G222" s="4">
        <f t="shared" si="7"/>
        <v>0</v>
      </c>
    </row>
    <row r="223" spans="1:7" s="26" customFormat="1" ht="22.5">
      <c r="A223" s="8" t="s">
        <v>186</v>
      </c>
      <c r="B223" s="14" t="s">
        <v>613</v>
      </c>
      <c r="C223" s="15">
        <v>264024.7</v>
      </c>
      <c r="D223" s="15">
        <v>60070.99128</v>
      </c>
      <c r="E223" s="4">
        <f t="shared" si="6"/>
        <v>22.752034669483574</v>
      </c>
      <c r="F223" s="18">
        <v>68991.92833</v>
      </c>
      <c r="G223" s="4">
        <f t="shared" si="7"/>
        <v>87.06959311627057</v>
      </c>
    </row>
    <row r="224" spans="1:7" s="26" customFormat="1" ht="33.75">
      <c r="A224" s="8" t="s">
        <v>187</v>
      </c>
      <c r="B224" s="14" t="s">
        <v>614</v>
      </c>
      <c r="C224" s="15">
        <v>20982.7</v>
      </c>
      <c r="D224" s="15">
        <v>6102.43638</v>
      </c>
      <c r="E224" s="4">
        <f t="shared" si="6"/>
        <v>29.083179857692286</v>
      </c>
      <c r="F224" s="18">
        <v>7395.23876</v>
      </c>
      <c r="G224" s="4">
        <f t="shared" si="7"/>
        <v>82.51844974914644</v>
      </c>
    </row>
    <row r="225" spans="1:7" s="26" customFormat="1" ht="21.75">
      <c r="A225" s="7" t="s">
        <v>1145</v>
      </c>
      <c r="B225" s="2" t="s">
        <v>615</v>
      </c>
      <c r="C225" s="3">
        <v>336614.33626</v>
      </c>
      <c r="D225" s="3">
        <v>85571.29942</v>
      </c>
      <c r="E225" s="12">
        <f t="shared" si="6"/>
        <v>25.421169035980974</v>
      </c>
      <c r="F225" s="17">
        <v>55993.14172</v>
      </c>
      <c r="G225" s="12">
        <f t="shared" si="7"/>
        <v>152.82460814202727</v>
      </c>
    </row>
    <row r="226" spans="1:7" s="26" customFormat="1" ht="11.25">
      <c r="A226" s="8" t="s">
        <v>188</v>
      </c>
      <c r="B226" s="14" t="s">
        <v>616</v>
      </c>
      <c r="C226" s="15">
        <v>90884.64548</v>
      </c>
      <c r="D226" s="15">
        <v>19335.996769999998</v>
      </c>
      <c r="E226" s="4">
        <f t="shared" si="6"/>
        <v>21.275317373884743</v>
      </c>
      <c r="F226" s="18">
        <v>18101.880989999998</v>
      </c>
      <c r="G226" s="4">
        <f t="shared" si="7"/>
        <v>106.81761072609947</v>
      </c>
    </row>
    <row r="227" spans="1:7" s="26" customFormat="1" ht="33.75">
      <c r="A227" s="8" t="s">
        <v>189</v>
      </c>
      <c r="B227" s="14" t="s">
        <v>617</v>
      </c>
      <c r="C227" s="15">
        <v>5</v>
      </c>
      <c r="D227" s="15">
        <v>3</v>
      </c>
      <c r="E227" s="4">
        <f t="shared" si="6"/>
        <v>60</v>
      </c>
      <c r="F227" s="18">
        <v>1.5</v>
      </c>
      <c r="G227" s="4">
        <f t="shared" si="7"/>
        <v>200</v>
      </c>
    </row>
    <row r="228" spans="1:7" s="26" customFormat="1" ht="22.5">
      <c r="A228" s="8" t="s">
        <v>190</v>
      </c>
      <c r="B228" s="14" t="s">
        <v>618</v>
      </c>
      <c r="C228" s="15">
        <v>531</v>
      </c>
      <c r="D228" s="15">
        <v>77.25</v>
      </c>
      <c r="E228" s="4">
        <f t="shared" si="6"/>
        <v>14.548022598870055</v>
      </c>
      <c r="F228" s="18">
        <v>89.00000999999999</v>
      </c>
      <c r="G228" s="4">
        <f t="shared" si="7"/>
        <v>86.79774305643338</v>
      </c>
    </row>
    <row r="229" spans="1:7" s="26" customFormat="1" ht="22.5">
      <c r="A229" s="8" t="s">
        <v>191</v>
      </c>
      <c r="B229" s="14" t="s">
        <v>619</v>
      </c>
      <c r="C229" s="15">
        <v>0</v>
      </c>
      <c r="D229" s="15">
        <v>0.675</v>
      </c>
      <c r="E229" s="4">
        <v>0</v>
      </c>
      <c r="F229" s="18">
        <v>0.15</v>
      </c>
      <c r="G229" s="4" t="s">
        <v>1617</v>
      </c>
    </row>
    <row r="230" spans="1:7" s="26" customFormat="1" ht="22.5">
      <c r="A230" s="8" t="s">
        <v>192</v>
      </c>
      <c r="B230" s="14" t="s">
        <v>620</v>
      </c>
      <c r="C230" s="15">
        <v>25.5</v>
      </c>
      <c r="D230" s="15">
        <v>6.65</v>
      </c>
      <c r="E230" s="4">
        <f t="shared" si="6"/>
        <v>26.078431372549023</v>
      </c>
      <c r="F230" s="18">
        <v>4.7</v>
      </c>
      <c r="G230" s="4">
        <f t="shared" si="7"/>
        <v>141.48936170212767</v>
      </c>
    </row>
    <row r="231" spans="1:7" s="26" customFormat="1" ht="56.25">
      <c r="A231" s="8" t="s">
        <v>193</v>
      </c>
      <c r="B231" s="14" t="s">
        <v>621</v>
      </c>
      <c r="C231" s="15">
        <v>25.5</v>
      </c>
      <c r="D231" s="15">
        <v>6.65</v>
      </c>
      <c r="E231" s="4">
        <f t="shared" si="6"/>
        <v>26.078431372549023</v>
      </c>
      <c r="F231" s="18">
        <v>4.7</v>
      </c>
      <c r="G231" s="4">
        <f t="shared" si="7"/>
        <v>141.48936170212767</v>
      </c>
    </row>
    <row r="232" spans="1:7" s="26" customFormat="1" ht="22.5">
      <c r="A232" s="8" t="s">
        <v>194</v>
      </c>
      <c r="B232" s="14" t="s">
        <v>622</v>
      </c>
      <c r="C232" s="15">
        <v>98.9</v>
      </c>
      <c r="D232" s="15">
        <v>0</v>
      </c>
      <c r="E232" s="4">
        <f t="shared" si="6"/>
        <v>0</v>
      </c>
      <c r="F232" s="18">
        <v>0</v>
      </c>
      <c r="G232" s="4">
        <v>0</v>
      </c>
    </row>
    <row r="233" spans="1:7" s="26" customFormat="1" ht="45">
      <c r="A233" s="8" t="s">
        <v>195</v>
      </c>
      <c r="B233" s="14" t="s">
        <v>623</v>
      </c>
      <c r="C233" s="15">
        <v>98.9</v>
      </c>
      <c r="D233" s="15">
        <v>0</v>
      </c>
      <c r="E233" s="4">
        <f t="shared" si="6"/>
        <v>0</v>
      </c>
      <c r="F233" s="18">
        <v>0</v>
      </c>
      <c r="G233" s="4">
        <v>0</v>
      </c>
    </row>
    <row r="234" spans="1:7" s="26" customFormat="1" ht="11.25">
      <c r="A234" s="8" t="s">
        <v>196</v>
      </c>
      <c r="B234" s="14" t="s">
        <v>624</v>
      </c>
      <c r="C234" s="15">
        <v>90224.24548</v>
      </c>
      <c r="D234" s="36">
        <v>19248.42177</v>
      </c>
      <c r="E234" s="4">
        <f t="shared" si="6"/>
        <v>21.333979206583443</v>
      </c>
      <c r="F234" s="18">
        <v>18006.53098</v>
      </c>
      <c r="G234" s="4">
        <f t="shared" si="7"/>
        <v>106.89689086353935</v>
      </c>
    </row>
    <row r="235" spans="1:7" s="26" customFormat="1" ht="22.5">
      <c r="A235" s="8" t="s">
        <v>197</v>
      </c>
      <c r="B235" s="14" t="s">
        <v>625</v>
      </c>
      <c r="C235" s="15">
        <v>19436.4</v>
      </c>
      <c r="D235" s="15">
        <v>2813.31644</v>
      </c>
      <c r="E235" s="4">
        <f t="shared" si="6"/>
        <v>14.47447284476549</v>
      </c>
      <c r="F235" s="18">
        <v>3564.0385499999998</v>
      </c>
      <c r="G235" s="4">
        <f t="shared" si="7"/>
        <v>78.93619556948957</v>
      </c>
    </row>
    <row r="236" spans="1:7" s="26" customFormat="1" ht="22.5">
      <c r="A236" s="8" t="s">
        <v>198</v>
      </c>
      <c r="B236" s="14" t="s">
        <v>626</v>
      </c>
      <c r="C236" s="15">
        <v>33407.265120000004</v>
      </c>
      <c r="D236" s="15">
        <v>9251.999189999999</v>
      </c>
      <c r="E236" s="4">
        <f t="shared" si="6"/>
        <v>27.694572293680764</v>
      </c>
      <c r="F236" s="18">
        <v>6817.2135</v>
      </c>
      <c r="G236" s="4">
        <f t="shared" si="7"/>
        <v>135.71526240156626</v>
      </c>
    </row>
    <row r="237" spans="1:7" s="13" customFormat="1" ht="22.5">
      <c r="A237" s="8" t="s">
        <v>199</v>
      </c>
      <c r="B237" s="14" t="s">
        <v>627</v>
      </c>
      <c r="C237" s="15">
        <v>14520.83036</v>
      </c>
      <c r="D237" s="15">
        <v>3603.76985</v>
      </c>
      <c r="E237" s="4">
        <f t="shared" si="6"/>
        <v>24.817932312790962</v>
      </c>
      <c r="F237" s="18">
        <v>3786.8367200000002</v>
      </c>
      <c r="G237" s="4">
        <f t="shared" si="7"/>
        <v>95.16570468874083</v>
      </c>
    </row>
    <row r="238" spans="1:7" s="26" customFormat="1" ht="22.5">
      <c r="A238" s="8" t="s">
        <v>200</v>
      </c>
      <c r="B238" s="14" t="s">
        <v>628</v>
      </c>
      <c r="C238" s="15">
        <v>7955.1</v>
      </c>
      <c r="D238" s="15">
        <v>1206.45369</v>
      </c>
      <c r="E238" s="4">
        <f t="shared" si="6"/>
        <v>15.165789116415883</v>
      </c>
      <c r="F238" s="18">
        <v>1061.8428600000002</v>
      </c>
      <c r="G238" s="4">
        <f t="shared" si="7"/>
        <v>113.6188541118033</v>
      </c>
    </row>
    <row r="239" spans="1:7" s="26" customFormat="1" ht="22.5">
      <c r="A239" s="8" t="s">
        <v>201</v>
      </c>
      <c r="B239" s="14" t="s">
        <v>629</v>
      </c>
      <c r="C239" s="15">
        <v>14904.65</v>
      </c>
      <c r="D239" s="15">
        <v>2372.8826</v>
      </c>
      <c r="E239" s="4">
        <f t="shared" si="6"/>
        <v>15.920418124545025</v>
      </c>
      <c r="F239" s="18">
        <v>2776.59935</v>
      </c>
      <c r="G239" s="4">
        <f t="shared" si="7"/>
        <v>85.46002864979421</v>
      </c>
    </row>
    <row r="240" spans="1:7" s="13" customFormat="1" ht="11.25">
      <c r="A240" s="8" t="s">
        <v>202</v>
      </c>
      <c r="B240" s="14" t="s">
        <v>630</v>
      </c>
      <c r="C240" s="15">
        <v>245729.69078</v>
      </c>
      <c r="D240" s="15">
        <v>66235.30265</v>
      </c>
      <c r="E240" s="4">
        <f t="shared" si="6"/>
        <v>26.954537906980065</v>
      </c>
      <c r="F240" s="18">
        <v>37891.260729999995</v>
      </c>
      <c r="G240" s="4">
        <f t="shared" si="7"/>
        <v>174.80363908176565</v>
      </c>
    </row>
    <row r="241" spans="1:7" s="26" customFormat="1" ht="22.5">
      <c r="A241" s="8" t="s">
        <v>203</v>
      </c>
      <c r="B241" s="14" t="s">
        <v>631</v>
      </c>
      <c r="C241" s="15">
        <v>18906.91384</v>
      </c>
      <c r="D241" s="15">
        <v>2834.01394</v>
      </c>
      <c r="E241" s="4">
        <f t="shared" si="6"/>
        <v>14.989299491090291</v>
      </c>
      <c r="F241" s="18">
        <v>4572.17552</v>
      </c>
      <c r="G241" s="4">
        <f t="shared" si="7"/>
        <v>61.98392707373579</v>
      </c>
    </row>
    <row r="242" spans="1:7" s="26" customFormat="1" ht="22.5">
      <c r="A242" s="8" t="s">
        <v>204</v>
      </c>
      <c r="B242" s="14" t="s">
        <v>632</v>
      </c>
      <c r="C242" s="15">
        <v>7383.3</v>
      </c>
      <c r="D242" s="15">
        <v>1582.92922</v>
      </c>
      <c r="E242" s="4">
        <f t="shared" si="6"/>
        <v>21.43931873281595</v>
      </c>
      <c r="F242" s="18">
        <v>1857.78204</v>
      </c>
      <c r="G242" s="4">
        <f t="shared" si="7"/>
        <v>85.2053247322813</v>
      </c>
    </row>
    <row r="243" spans="1:7" s="26" customFormat="1" ht="22.5">
      <c r="A243" s="8" t="s">
        <v>205</v>
      </c>
      <c r="B243" s="14" t="s">
        <v>633</v>
      </c>
      <c r="C243" s="15">
        <v>1061</v>
      </c>
      <c r="D243" s="15">
        <v>103.04461</v>
      </c>
      <c r="E243" s="4">
        <f t="shared" si="6"/>
        <v>9.712027332704997</v>
      </c>
      <c r="F243" s="18">
        <v>177.1779</v>
      </c>
      <c r="G243" s="4">
        <f t="shared" si="7"/>
        <v>58.15883922317626</v>
      </c>
    </row>
    <row r="244" spans="1:7" s="26" customFormat="1" ht="22.5">
      <c r="A244" s="8" t="s">
        <v>206</v>
      </c>
      <c r="B244" s="14" t="s">
        <v>634</v>
      </c>
      <c r="C244" s="15">
        <v>3539.8978399999996</v>
      </c>
      <c r="D244" s="15">
        <v>541.24749</v>
      </c>
      <c r="E244" s="4">
        <f t="shared" si="6"/>
        <v>15.289918366683713</v>
      </c>
      <c r="F244" s="18">
        <v>487.13713</v>
      </c>
      <c r="G244" s="4">
        <f t="shared" si="7"/>
        <v>111.10782912400867</v>
      </c>
    </row>
    <row r="245" spans="1:7" s="26" customFormat="1" ht="22.5">
      <c r="A245" s="8" t="s">
        <v>207</v>
      </c>
      <c r="B245" s="14" t="s">
        <v>635</v>
      </c>
      <c r="C245" s="15">
        <v>5297.316</v>
      </c>
      <c r="D245" s="15">
        <v>499.62953000000005</v>
      </c>
      <c r="E245" s="4">
        <f t="shared" si="6"/>
        <v>9.4317486440303</v>
      </c>
      <c r="F245" s="18">
        <v>1892.90114</v>
      </c>
      <c r="G245" s="4">
        <f t="shared" si="7"/>
        <v>26.394908822338188</v>
      </c>
    </row>
    <row r="246" spans="1:7" s="26" customFormat="1" ht="22.5">
      <c r="A246" s="8" t="s">
        <v>208</v>
      </c>
      <c r="B246" s="14" t="s">
        <v>636</v>
      </c>
      <c r="C246" s="15">
        <v>1625.4</v>
      </c>
      <c r="D246" s="15">
        <v>107.16309</v>
      </c>
      <c r="E246" s="4">
        <f t="shared" si="6"/>
        <v>6.593028792912513</v>
      </c>
      <c r="F246" s="18">
        <v>157.17731</v>
      </c>
      <c r="G246" s="4">
        <f t="shared" si="7"/>
        <v>68.17974553706256</v>
      </c>
    </row>
    <row r="247" spans="1:7" s="26" customFormat="1" ht="11.25">
      <c r="A247" s="8" t="s">
        <v>209</v>
      </c>
      <c r="B247" s="14" t="s">
        <v>637</v>
      </c>
      <c r="C247" s="15">
        <v>226822.77694</v>
      </c>
      <c r="D247" s="15">
        <v>63401.28871</v>
      </c>
      <c r="E247" s="4">
        <f t="shared" si="6"/>
        <v>27.951905697182756</v>
      </c>
      <c r="F247" s="18">
        <v>33319.08521</v>
      </c>
      <c r="G247" s="4">
        <f t="shared" si="7"/>
        <v>190.28520234094387</v>
      </c>
    </row>
    <row r="248" spans="1:7" s="26" customFormat="1" ht="22.5">
      <c r="A248" s="8" t="s">
        <v>210</v>
      </c>
      <c r="B248" s="14" t="s">
        <v>638</v>
      </c>
      <c r="C248" s="15">
        <v>200004.1</v>
      </c>
      <c r="D248" s="15">
        <v>52757.742020000005</v>
      </c>
      <c r="E248" s="4">
        <f t="shared" si="6"/>
        <v>26.37833025422979</v>
      </c>
      <c r="F248" s="18">
        <v>22206.450670000002</v>
      </c>
      <c r="G248" s="4" t="s">
        <v>1617</v>
      </c>
    </row>
    <row r="249" spans="1:7" s="26" customFormat="1" ht="11.25">
      <c r="A249" s="8" t="s">
        <v>211</v>
      </c>
      <c r="B249" s="14" t="s">
        <v>639</v>
      </c>
      <c r="C249" s="15">
        <v>25357.17694</v>
      </c>
      <c r="D249" s="15">
        <v>8328.100400000001</v>
      </c>
      <c r="E249" s="4">
        <f t="shared" si="6"/>
        <v>32.843168700151054</v>
      </c>
      <c r="F249" s="18">
        <v>7503.92851</v>
      </c>
      <c r="G249" s="4">
        <f t="shared" si="7"/>
        <v>110.98320551563998</v>
      </c>
    </row>
    <row r="250" spans="1:7" s="26" customFormat="1" ht="22.5">
      <c r="A250" s="8" t="s">
        <v>212</v>
      </c>
      <c r="B250" s="14" t="s">
        <v>640</v>
      </c>
      <c r="C250" s="15">
        <v>908.1</v>
      </c>
      <c r="D250" s="15">
        <v>1851.40903</v>
      </c>
      <c r="E250" s="4" t="s">
        <v>1617</v>
      </c>
      <c r="F250" s="18">
        <v>2442.27113</v>
      </c>
      <c r="G250" s="4">
        <f t="shared" si="7"/>
        <v>75.8068589215154</v>
      </c>
    </row>
    <row r="251" spans="1:7" s="26" customFormat="1" ht="11.25">
      <c r="A251" s="8" t="s">
        <v>213</v>
      </c>
      <c r="B251" s="14" t="s">
        <v>641</v>
      </c>
      <c r="C251" s="15">
        <v>90.8</v>
      </c>
      <c r="D251" s="15">
        <v>361.04207</v>
      </c>
      <c r="E251" s="4" t="s">
        <v>1617</v>
      </c>
      <c r="F251" s="18">
        <v>259.44085</v>
      </c>
      <c r="G251" s="4">
        <f t="shared" si="7"/>
        <v>139.16161236752038</v>
      </c>
    </row>
    <row r="252" spans="1:7" s="26" customFormat="1" ht="11.25">
      <c r="A252" s="8" t="s">
        <v>214</v>
      </c>
      <c r="B252" s="14" t="s">
        <v>642</v>
      </c>
      <c r="C252" s="15">
        <v>462.6</v>
      </c>
      <c r="D252" s="15">
        <v>102.99519000000001</v>
      </c>
      <c r="E252" s="4">
        <f t="shared" si="6"/>
        <v>22.264416342412453</v>
      </c>
      <c r="F252" s="18">
        <v>906.99405</v>
      </c>
      <c r="G252" s="4">
        <f t="shared" si="7"/>
        <v>11.355663248287021</v>
      </c>
    </row>
    <row r="253" spans="1:7" s="26" customFormat="1" ht="21.75">
      <c r="A253" s="7" t="s">
        <v>215</v>
      </c>
      <c r="B253" s="2" t="s">
        <v>643</v>
      </c>
      <c r="C253" s="3">
        <v>1090533.49005</v>
      </c>
      <c r="D253" s="3">
        <v>138605.34674</v>
      </c>
      <c r="E253" s="12">
        <f t="shared" si="6"/>
        <v>12.70986613475255</v>
      </c>
      <c r="F253" s="17">
        <v>165623.76963999998</v>
      </c>
      <c r="G253" s="12">
        <f t="shared" si="7"/>
        <v>83.6868687636278</v>
      </c>
    </row>
    <row r="254" spans="1:7" s="26" customFormat="1" ht="11.25">
      <c r="A254" s="8" t="s">
        <v>216</v>
      </c>
      <c r="B254" s="14" t="s">
        <v>644</v>
      </c>
      <c r="C254" s="15">
        <v>1562</v>
      </c>
      <c r="D254" s="15">
        <v>695.344</v>
      </c>
      <c r="E254" s="4">
        <f t="shared" si="6"/>
        <v>44.51626120358515</v>
      </c>
      <c r="F254" s="18">
        <v>1091.345</v>
      </c>
      <c r="G254" s="4">
        <f t="shared" si="7"/>
        <v>63.7144074513559</v>
      </c>
    </row>
    <row r="255" spans="1:7" s="26" customFormat="1" ht="22.5">
      <c r="A255" s="8" t="s">
        <v>217</v>
      </c>
      <c r="B255" s="14" t="s">
        <v>645</v>
      </c>
      <c r="C255" s="15">
        <v>1562</v>
      </c>
      <c r="D255" s="15">
        <v>695.344</v>
      </c>
      <c r="E255" s="4">
        <f t="shared" si="6"/>
        <v>44.51626120358515</v>
      </c>
      <c r="F255" s="18">
        <v>996.945</v>
      </c>
      <c r="G255" s="4">
        <f t="shared" si="7"/>
        <v>69.74747854696098</v>
      </c>
    </row>
    <row r="256" spans="1:7" s="26" customFormat="1" ht="22.5">
      <c r="A256" s="8" t="s">
        <v>1590</v>
      </c>
      <c r="B256" s="14" t="s">
        <v>1591</v>
      </c>
      <c r="C256" s="15">
        <v>0</v>
      </c>
      <c r="D256" s="15">
        <v>0</v>
      </c>
      <c r="E256" s="4">
        <v>0</v>
      </c>
      <c r="F256" s="18">
        <v>94.4</v>
      </c>
      <c r="G256" s="4">
        <f t="shared" si="7"/>
        <v>0</v>
      </c>
    </row>
    <row r="257" spans="1:7" s="26" customFormat="1" ht="56.25">
      <c r="A257" s="8" t="s">
        <v>218</v>
      </c>
      <c r="B257" s="14" t="s">
        <v>646</v>
      </c>
      <c r="C257" s="15">
        <v>566566.7326100001</v>
      </c>
      <c r="D257" s="15">
        <v>73880.31323999999</v>
      </c>
      <c r="E257" s="4">
        <f t="shared" si="6"/>
        <v>13.040001995820674</v>
      </c>
      <c r="F257" s="18">
        <v>100388.22745</v>
      </c>
      <c r="G257" s="4">
        <f t="shared" si="7"/>
        <v>73.59459880571882</v>
      </c>
    </row>
    <row r="258" spans="1:7" s="26" customFormat="1" ht="67.5">
      <c r="A258" s="8" t="s">
        <v>219</v>
      </c>
      <c r="B258" s="14" t="s">
        <v>647</v>
      </c>
      <c r="C258" s="15">
        <v>145.6</v>
      </c>
      <c r="D258" s="15">
        <v>43.04081</v>
      </c>
      <c r="E258" s="4">
        <f t="shared" si="6"/>
        <v>29.56099587912088</v>
      </c>
      <c r="F258" s="18">
        <v>25.21109</v>
      </c>
      <c r="G258" s="4">
        <f t="shared" si="7"/>
        <v>170.7217339670756</v>
      </c>
    </row>
    <row r="259" spans="1:7" s="26" customFormat="1" ht="67.5">
      <c r="A259" s="8" t="s">
        <v>220</v>
      </c>
      <c r="B259" s="14" t="s">
        <v>648</v>
      </c>
      <c r="C259" s="15">
        <v>13835.4</v>
      </c>
      <c r="D259" s="15">
        <v>0</v>
      </c>
      <c r="E259" s="4">
        <f t="shared" si="6"/>
        <v>0</v>
      </c>
      <c r="F259" s="18">
        <v>37.67633</v>
      </c>
      <c r="G259" s="4">
        <f t="shared" si="7"/>
        <v>0</v>
      </c>
    </row>
    <row r="260" spans="1:7" s="26" customFormat="1" ht="67.5">
      <c r="A260" s="8" t="s">
        <v>221</v>
      </c>
      <c r="B260" s="14" t="s">
        <v>649</v>
      </c>
      <c r="C260" s="15">
        <v>145.5</v>
      </c>
      <c r="D260" s="15">
        <v>43.04081</v>
      </c>
      <c r="E260" s="4">
        <f t="shared" si="6"/>
        <v>29.58131271477663</v>
      </c>
      <c r="F260" s="18">
        <v>25.21109</v>
      </c>
      <c r="G260" s="4">
        <f t="shared" si="7"/>
        <v>170.7217339670756</v>
      </c>
    </row>
    <row r="261" spans="1:7" s="26" customFormat="1" ht="67.5">
      <c r="A261" s="8" t="s">
        <v>222</v>
      </c>
      <c r="B261" s="14" t="s">
        <v>650</v>
      </c>
      <c r="C261" s="15">
        <v>13835.4</v>
      </c>
      <c r="D261" s="15">
        <v>0</v>
      </c>
      <c r="E261" s="4">
        <f t="shared" si="6"/>
        <v>0</v>
      </c>
      <c r="F261" s="18">
        <v>37.67633</v>
      </c>
      <c r="G261" s="4">
        <f t="shared" si="7"/>
        <v>0</v>
      </c>
    </row>
    <row r="262" spans="1:7" s="26" customFormat="1" ht="67.5">
      <c r="A262" s="8" t="s">
        <v>1079</v>
      </c>
      <c r="B262" s="14" t="s">
        <v>1080</v>
      </c>
      <c r="C262" s="15">
        <v>0.1</v>
      </c>
      <c r="D262" s="15">
        <v>0</v>
      </c>
      <c r="E262" s="4">
        <f t="shared" si="6"/>
        <v>0</v>
      </c>
      <c r="F262" s="18">
        <v>0</v>
      </c>
      <c r="G262" s="4">
        <v>0</v>
      </c>
    </row>
    <row r="263" spans="1:7" s="26" customFormat="1" ht="67.5">
      <c r="A263" s="8" t="s">
        <v>223</v>
      </c>
      <c r="B263" s="14" t="s">
        <v>651</v>
      </c>
      <c r="C263" s="15">
        <v>523127.36261</v>
      </c>
      <c r="D263" s="15">
        <v>69719.24639</v>
      </c>
      <c r="E263" s="4">
        <f t="shared" si="6"/>
        <v>13.327394316014175</v>
      </c>
      <c r="F263" s="18">
        <v>89945.87529000001</v>
      </c>
      <c r="G263" s="4">
        <f t="shared" si="7"/>
        <v>77.51244419514947</v>
      </c>
    </row>
    <row r="264" spans="1:7" s="13" customFormat="1" ht="56.25">
      <c r="A264" s="8" t="s">
        <v>1025</v>
      </c>
      <c r="B264" s="14" t="s">
        <v>1033</v>
      </c>
      <c r="C264" s="15">
        <v>0</v>
      </c>
      <c r="D264" s="15">
        <v>0.575</v>
      </c>
      <c r="E264" s="4">
        <v>0</v>
      </c>
      <c r="F264" s="18">
        <v>78.25</v>
      </c>
      <c r="G264" s="4">
        <f t="shared" si="7"/>
        <v>0.7348242811501596</v>
      </c>
    </row>
    <row r="265" spans="1:7" s="26" customFormat="1" ht="56.25">
      <c r="A265" s="8" t="s">
        <v>1146</v>
      </c>
      <c r="B265" s="14" t="s">
        <v>1292</v>
      </c>
      <c r="C265" s="15">
        <v>0</v>
      </c>
      <c r="D265" s="15">
        <v>6.876</v>
      </c>
      <c r="E265" s="4">
        <v>0</v>
      </c>
      <c r="F265" s="18">
        <v>0</v>
      </c>
      <c r="G265" s="4">
        <v>0</v>
      </c>
    </row>
    <row r="266" spans="1:7" s="26" customFormat="1" ht="56.25">
      <c r="A266" s="8" t="s">
        <v>1066</v>
      </c>
      <c r="B266" s="14" t="s">
        <v>1074</v>
      </c>
      <c r="C266" s="15">
        <v>0</v>
      </c>
      <c r="D266" s="15">
        <v>0.575</v>
      </c>
      <c r="E266" s="4">
        <v>0</v>
      </c>
      <c r="F266" s="18">
        <v>0</v>
      </c>
      <c r="G266" s="4">
        <v>0</v>
      </c>
    </row>
    <row r="267" spans="1:7" s="26" customFormat="1" ht="56.25">
      <c r="A267" s="8" t="s">
        <v>224</v>
      </c>
      <c r="B267" s="14" t="s">
        <v>652</v>
      </c>
      <c r="C267" s="15">
        <v>523127.36261</v>
      </c>
      <c r="D267" s="15">
        <v>69712.37039</v>
      </c>
      <c r="E267" s="4">
        <f t="shared" si="6"/>
        <v>13.326079913348313</v>
      </c>
      <c r="F267" s="18">
        <v>89945.87529000001</v>
      </c>
      <c r="G267" s="4">
        <f t="shared" si="7"/>
        <v>77.5047995977982</v>
      </c>
    </row>
    <row r="268" spans="1:7" s="26" customFormat="1" ht="56.25">
      <c r="A268" s="8" t="s">
        <v>1592</v>
      </c>
      <c r="B268" s="14" t="s">
        <v>1593</v>
      </c>
      <c r="C268" s="15">
        <v>0</v>
      </c>
      <c r="D268" s="15">
        <v>0</v>
      </c>
      <c r="E268" s="4">
        <v>0</v>
      </c>
      <c r="F268" s="18">
        <v>78.25</v>
      </c>
      <c r="G268" s="4">
        <f t="shared" si="7"/>
        <v>0</v>
      </c>
    </row>
    <row r="269" spans="1:7" s="26" customFormat="1" ht="67.5">
      <c r="A269" s="8" t="s">
        <v>225</v>
      </c>
      <c r="B269" s="14" t="s">
        <v>653</v>
      </c>
      <c r="C269" s="15">
        <v>14285.7</v>
      </c>
      <c r="D269" s="15">
        <v>2223.6956800000003</v>
      </c>
      <c r="E269" s="4">
        <f t="shared" si="6"/>
        <v>15.565885325885326</v>
      </c>
      <c r="F269" s="18">
        <v>5715.54588</v>
      </c>
      <c r="G269" s="4">
        <f t="shared" si="7"/>
        <v>38.90609447789089</v>
      </c>
    </row>
    <row r="270" spans="1:7" s="26" customFormat="1" ht="56.25">
      <c r="A270" s="8" t="s">
        <v>1026</v>
      </c>
      <c r="B270" s="14" t="s">
        <v>1034</v>
      </c>
      <c r="C270" s="15">
        <v>0</v>
      </c>
      <c r="D270" s="15">
        <v>22.021</v>
      </c>
      <c r="E270" s="4">
        <v>0</v>
      </c>
      <c r="F270" s="18">
        <v>7.42</v>
      </c>
      <c r="G270" s="4" t="s">
        <v>1617</v>
      </c>
    </row>
    <row r="271" spans="1:7" s="26" customFormat="1" ht="67.5">
      <c r="A271" s="8" t="s">
        <v>226</v>
      </c>
      <c r="B271" s="14" t="s">
        <v>654</v>
      </c>
      <c r="C271" s="15">
        <v>8159.12</v>
      </c>
      <c r="D271" s="15">
        <v>171.43334</v>
      </c>
      <c r="E271" s="4">
        <f t="shared" si="6"/>
        <v>2.1011253664610887</v>
      </c>
      <c r="F271" s="18">
        <v>973.48135</v>
      </c>
      <c r="G271" s="4">
        <f t="shared" si="7"/>
        <v>17.610336345940265</v>
      </c>
    </row>
    <row r="272" spans="1:7" s="26" customFormat="1" ht="56.25">
      <c r="A272" s="8" t="s">
        <v>1081</v>
      </c>
      <c r="B272" s="14" t="s">
        <v>1082</v>
      </c>
      <c r="C272" s="15">
        <v>0</v>
      </c>
      <c r="D272" s="15">
        <v>26.0682</v>
      </c>
      <c r="E272" s="4">
        <v>0</v>
      </c>
      <c r="F272" s="18">
        <v>0</v>
      </c>
      <c r="G272" s="4">
        <v>0</v>
      </c>
    </row>
    <row r="273" spans="1:7" s="26" customFormat="1" ht="67.5">
      <c r="A273" s="8" t="s">
        <v>227</v>
      </c>
      <c r="B273" s="14" t="s">
        <v>655</v>
      </c>
      <c r="C273" s="15">
        <v>7013.55</v>
      </c>
      <c r="D273" s="15">
        <v>1674.2328200000002</v>
      </c>
      <c r="E273" s="4">
        <f t="shared" si="6"/>
        <v>23.871403497515526</v>
      </c>
      <c r="F273" s="18">
        <v>3604.7675099999997</v>
      </c>
      <c r="G273" s="4">
        <f t="shared" si="7"/>
        <v>46.44495977495093</v>
      </c>
    </row>
    <row r="274" spans="1:7" s="26" customFormat="1" ht="56.25">
      <c r="A274" s="8" t="s">
        <v>228</v>
      </c>
      <c r="B274" s="14" t="s">
        <v>656</v>
      </c>
      <c r="C274" s="15">
        <v>14285.7</v>
      </c>
      <c r="D274" s="15">
        <v>2223.6956800000003</v>
      </c>
      <c r="E274" s="4">
        <f t="shared" si="6"/>
        <v>15.565885325885326</v>
      </c>
      <c r="F274" s="18">
        <v>5715.54588</v>
      </c>
      <c r="G274" s="4">
        <f aca="true" t="shared" si="8" ref="G274:G341">D274/F274*100</f>
        <v>38.90609447789089</v>
      </c>
    </row>
    <row r="275" spans="1:7" s="26" customFormat="1" ht="56.25">
      <c r="A275" s="8" t="s">
        <v>1027</v>
      </c>
      <c r="B275" s="14" t="s">
        <v>1035</v>
      </c>
      <c r="C275" s="15">
        <v>0</v>
      </c>
      <c r="D275" s="15">
        <v>22.021</v>
      </c>
      <c r="E275" s="4">
        <v>0</v>
      </c>
      <c r="F275" s="18">
        <v>7.42</v>
      </c>
      <c r="G275" s="4" t="s">
        <v>1617</v>
      </c>
    </row>
    <row r="276" spans="1:7" s="26" customFormat="1" ht="56.25">
      <c r="A276" s="8" t="s">
        <v>229</v>
      </c>
      <c r="B276" s="14" t="s">
        <v>657</v>
      </c>
      <c r="C276" s="15">
        <v>8159.12</v>
      </c>
      <c r="D276" s="15">
        <v>171.43334</v>
      </c>
      <c r="E276" s="4">
        <f aca="true" t="shared" si="9" ref="E276:E342">D276/C276*100</f>
        <v>2.1011253664610887</v>
      </c>
      <c r="F276" s="18">
        <v>973.48135</v>
      </c>
      <c r="G276" s="4">
        <f t="shared" si="8"/>
        <v>17.610336345940265</v>
      </c>
    </row>
    <row r="277" spans="1:7" s="26" customFormat="1" ht="56.25">
      <c r="A277" s="8" t="s">
        <v>1120</v>
      </c>
      <c r="B277" s="14" t="s">
        <v>1121</v>
      </c>
      <c r="C277" s="15">
        <v>0</v>
      </c>
      <c r="D277" s="15">
        <v>26.0682</v>
      </c>
      <c r="E277" s="4">
        <v>0</v>
      </c>
      <c r="F277" s="18">
        <v>0</v>
      </c>
      <c r="G277" s="4">
        <v>0</v>
      </c>
    </row>
    <row r="278" spans="1:7" s="26" customFormat="1" ht="56.25">
      <c r="A278" s="8" t="s">
        <v>230</v>
      </c>
      <c r="B278" s="14" t="s">
        <v>658</v>
      </c>
      <c r="C278" s="15">
        <v>7013.55</v>
      </c>
      <c r="D278" s="15">
        <v>1674.2328200000002</v>
      </c>
      <c r="E278" s="4">
        <f t="shared" si="9"/>
        <v>23.871403497515526</v>
      </c>
      <c r="F278" s="18">
        <v>3604.7675099999997</v>
      </c>
      <c r="G278" s="4">
        <f t="shared" si="8"/>
        <v>46.44495977495093</v>
      </c>
    </row>
    <row r="279" spans="1:7" s="26" customFormat="1" ht="22.5">
      <c r="A279" s="8" t="s">
        <v>231</v>
      </c>
      <c r="B279" s="14" t="s">
        <v>659</v>
      </c>
      <c r="C279" s="15">
        <v>371005.47744</v>
      </c>
      <c r="D279" s="15">
        <v>34495.067950000004</v>
      </c>
      <c r="E279" s="4">
        <f t="shared" si="9"/>
        <v>9.29772470962471</v>
      </c>
      <c r="F279" s="18">
        <v>44664.33401</v>
      </c>
      <c r="G279" s="4">
        <f t="shared" si="8"/>
        <v>77.23179739403889</v>
      </c>
    </row>
    <row r="280" spans="1:7" s="26" customFormat="1" ht="22.5">
      <c r="A280" s="8" t="s">
        <v>232</v>
      </c>
      <c r="B280" s="14" t="s">
        <v>660</v>
      </c>
      <c r="C280" s="15">
        <v>181711.88</v>
      </c>
      <c r="D280" s="15">
        <v>20614.80862</v>
      </c>
      <c r="E280" s="4">
        <f t="shared" si="9"/>
        <v>11.344777578659139</v>
      </c>
      <c r="F280" s="18">
        <v>29685.07355</v>
      </c>
      <c r="G280" s="4">
        <f t="shared" si="8"/>
        <v>69.44503130597768</v>
      </c>
    </row>
    <row r="281" spans="1:7" s="26" customFormat="1" ht="33.75">
      <c r="A281" s="8" t="s">
        <v>233</v>
      </c>
      <c r="B281" s="14" t="s">
        <v>661</v>
      </c>
      <c r="C281" s="15">
        <v>59176.73</v>
      </c>
      <c r="D281" s="15">
        <v>6391.00192</v>
      </c>
      <c r="E281" s="4">
        <f t="shared" si="9"/>
        <v>10.799856497646962</v>
      </c>
      <c r="F281" s="18">
        <v>10704.04124</v>
      </c>
      <c r="G281" s="4">
        <f t="shared" si="8"/>
        <v>59.70643962130324</v>
      </c>
    </row>
    <row r="282" spans="1:7" s="26" customFormat="1" ht="45">
      <c r="A282" s="8" t="s">
        <v>234</v>
      </c>
      <c r="B282" s="14" t="s">
        <v>662</v>
      </c>
      <c r="C282" s="15">
        <v>93604.6</v>
      </c>
      <c r="D282" s="15">
        <v>11757.24756</v>
      </c>
      <c r="E282" s="4">
        <f t="shared" si="9"/>
        <v>12.560544631353586</v>
      </c>
      <c r="F282" s="18">
        <v>12455.603369999999</v>
      </c>
      <c r="G282" s="4">
        <f t="shared" si="8"/>
        <v>94.39323981942114</v>
      </c>
    </row>
    <row r="283" spans="1:7" s="26" customFormat="1" ht="33.75">
      <c r="A283" s="8" t="s">
        <v>235</v>
      </c>
      <c r="B283" s="14" t="s">
        <v>663</v>
      </c>
      <c r="C283" s="15">
        <v>28930.55</v>
      </c>
      <c r="D283" s="15">
        <v>2466.5591400000003</v>
      </c>
      <c r="E283" s="4">
        <f t="shared" si="9"/>
        <v>8.525794151856775</v>
      </c>
      <c r="F283" s="18">
        <v>6525.428940000001</v>
      </c>
      <c r="G283" s="4">
        <f t="shared" si="8"/>
        <v>37.79918780327719</v>
      </c>
    </row>
    <row r="284" spans="1:7" s="26" customFormat="1" ht="33.75">
      <c r="A284" s="8" t="s">
        <v>236</v>
      </c>
      <c r="B284" s="14" t="s">
        <v>664</v>
      </c>
      <c r="C284" s="15">
        <v>189293.59743999998</v>
      </c>
      <c r="D284" s="15">
        <v>13880.25933</v>
      </c>
      <c r="E284" s="4">
        <f t="shared" si="9"/>
        <v>7.332661810920254</v>
      </c>
      <c r="F284" s="18">
        <v>14979.260460000001</v>
      </c>
      <c r="G284" s="4">
        <f t="shared" si="8"/>
        <v>92.66318165082497</v>
      </c>
    </row>
    <row r="285" spans="1:7" s="26" customFormat="1" ht="45">
      <c r="A285" s="8" t="s">
        <v>237</v>
      </c>
      <c r="B285" s="14" t="s">
        <v>665</v>
      </c>
      <c r="C285" s="15">
        <v>0</v>
      </c>
      <c r="D285" s="15">
        <v>717.57409</v>
      </c>
      <c r="E285" s="4">
        <v>0</v>
      </c>
      <c r="F285" s="18">
        <v>21.6555</v>
      </c>
      <c r="G285" s="4" t="s">
        <v>1617</v>
      </c>
    </row>
    <row r="286" spans="1:7" s="26" customFormat="1" ht="33.75">
      <c r="A286" s="8" t="s">
        <v>238</v>
      </c>
      <c r="B286" s="14" t="s">
        <v>666</v>
      </c>
      <c r="C286" s="15">
        <v>62117.80744</v>
      </c>
      <c r="D286" s="15">
        <v>7688.20769</v>
      </c>
      <c r="E286" s="4">
        <f t="shared" si="9"/>
        <v>12.376817545316761</v>
      </c>
      <c r="F286" s="18">
        <v>6904.34591</v>
      </c>
      <c r="G286" s="4">
        <f t="shared" si="8"/>
        <v>111.35316495172532</v>
      </c>
    </row>
    <row r="287" spans="1:7" s="26" customFormat="1" ht="33.75">
      <c r="A287" s="8" t="s">
        <v>239</v>
      </c>
      <c r="B287" s="14" t="s">
        <v>667</v>
      </c>
      <c r="C287" s="15">
        <v>33109.2</v>
      </c>
      <c r="D287" s="15">
        <v>127.19066000000001</v>
      </c>
      <c r="E287" s="4">
        <f t="shared" si="9"/>
        <v>0.38415503847873106</v>
      </c>
      <c r="F287" s="18">
        <v>252.05219</v>
      </c>
      <c r="G287" s="4">
        <f t="shared" si="8"/>
        <v>50.46203327969497</v>
      </c>
    </row>
    <row r="288" spans="1:7" s="26" customFormat="1" ht="33.75">
      <c r="A288" s="8" t="s">
        <v>240</v>
      </c>
      <c r="B288" s="14" t="s">
        <v>668</v>
      </c>
      <c r="C288" s="15">
        <v>60117.29</v>
      </c>
      <c r="D288" s="15">
        <v>4762.286889999999</v>
      </c>
      <c r="E288" s="4">
        <f t="shared" si="9"/>
        <v>7.92165929302535</v>
      </c>
      <c r="F288" s="18">
        <v>7721.34938</v>
      </c>
      <c r="G288" s="4">
        <f t="shared" si="8"/>
        <v>61.676873505236976</v>
      </c>
    </row>
    <row r="289" spans="1:7" s="26" customFormat="1" ht="33.75">
      <c r="A289" s="8" t="s">
        <v>241</v>
      </c>
      <c r="B289" s="14" t="s">
        <v>669</v>
      </c>
      <c r="C289" s="15">
        <v>33949.3</v>
      </c>
      <c r="D289" s="15">
        <v>585</v>
      </c>
      <c r="E289" s="4">
        <f t="shared" si="9"/>
        <v>1.7231577676122922</v>
      </c>
      <c r="F289" s="18">
        <v>79.85748</v>
      </c>
      <c r="G289" s="4" t="s">
        <v>1617</v>
      </c>
    </row>
    <row r="290" spans="1:7" s="26" customFormat="1" ht="45">
      <c r="A290" s="8" t="s">
        <v>242</v>
      </c>
      <c r="B290" s="14" t="s">
        <v>670</v>
      </c>
      <c r="C290" s="15">
        <v>55939.28</v>
      </c>
      <c r="D290" s="15">
        <v>18892.45813</v>
      </c>
      <c r="E290" s="4">
        <f t="shared" si="9"/>
        <v>33.7731521213716</v>
      </c>
      <c r="F290" s="18">
        <v>19479.86318</v>
      </c>
      <c r="G290" s="4">
        <f t="shared" si="8"/>
        <v>96.98455248595847</v>
      </c>
    </row>
    <row r="291" spans="1:7" s="26" customFormat="1" ht="45">
      <c r="A291" s="8" t="s">
        <v>243</v>
      </c>
      <c r="B291" s="14" t="s">
        <v>671</v>
      </c>
      <c r="C291" s="15">
        <v>54639.28</v>
      </c>
      <c r="D291" s="15">
        <v>18478.54521</v>
      </c>
      <c r="E291" s="4">
        <f t="shared" si="9"/>
        <v>33.81915942157364</v>
      </c>
      <c r="F291" s="18">
        <v>18554.15974</v>
      </c>
      <c r="G291" s="4">
        <f t="shared" si="8"/>
        <v>99.59246588873015</v>
      </c>
    </row>
    <row r="292" spans="1:7" s="26" customFormat="1" ht="56.25">
      <c r="A292" s="8" t="s">
        <v>244</v>
      </c>
      <c r="B292" s="14" t="s">
        <v>672</v>
      </c>
      <c r="C292" s="15">
        <v>9753.06</v>
      </c>
      <c r="D292" s="15">
        <v>3355.48018</v>
      </c>
      <c r="E292" s="4">
        <f t="shared" si="9"/>
        <v>34.404383649849386</v>
      </c>
      <c r="F292" s="18">
        <v>2920.4082799999996</v>
      </c>
      <c r="G292" s="4">
        <f t="shared" si="8"/>
        <v>114.89763958620199</v>
      </c>
    </row>
    <row r="293" spans="1:7" s="26" customFormat="1" ht="67.5">
      <c r="A293" s="8" t="s">
        <v>1039</v>
      </c>
      <c r="B293" s="14" t="s">
        <v>1051</v>
      </c>
      <c r="C293" s="15">
        <v>40766.22</v>
      </c>
      <c r="D293" s="15">
        <v>12465.594509999999</v>
      </c>
      <c r="E293" s="4">
        <f t="shared" si="9"/>
        <v>30.57824470848658</v>
      </c>
      <c r="F293" s="18">
        <v>0</v>
      </c>
      <c r="G293" s="4">
        <v>0</v>
      </c>
    </row>
    <row r="294" spans="1:7" s="26" customFormat="1" ht="56.25">
      <c r="A294" s="8" t="s">
        <v>1594</v>
      </c>
      <c r="B294" s="14" t="s">
        <v>1595</v>
      </c>
      <c r="C294" s="15">
        <v>0</v>
      </c>
      <c r="D294" s="15">
        <v>0</v>
      </c>
      <c r="E294" s="4">
        <v>0</v>
      </c>
      <c r="F294" s="18">
        <v>14805.40423</v>
      </c>
      <c r="G294" s="4">
        <f t="shared" si="8"/>
        <v>0</v>
      </c>
    </row>
    <row r="295" spans="1:7" s="26" customFormat="1" ht="56.25">
      <c r="A295" s="8" t="s">
        <v>245</v>
      </c>
      <c r="B295" s="14" t="s">
        <v>673</v>
      </c>
      <c r="C295" s="15">
        <v>4120</v>
      </c>
      <c r="D295" s="15">
        <v>2657.47052</v>
      </c>
      <c r="E295" s="4">
        <f t="shared" si="9"/>
        <v>64.50171165048543</v>
      </c>
      <c r="F295" s="18">
        <v>828.34723</v>
      </c>
      <c r="G295" s="4" t="s">
        <v>1617</v>
      </c>
    </row>
    <row r="296" spans="1:7" s="26" customFormat="1" ht="45">
      <c r="A296" s="8" t="s">
        <v>246</v>
      </c>
      <c r="B296" s="14" t="s">
        <v>674</v>
      </c>
      <c r="C296" s="15">
        <v>1300</v>
      </c>
      <c r="D296" s="15">
        <v>413.91292</v>
      </c>
      <c r="E296" s="4">
        <f t="shared" si="9"/>
        <v>31.839455384615384</v>
      </c>
      <c r="F296" s="18">
        <v>925.70344</v>
      </c>
      <c r="G296" s="4">
        <f t="shared" si="8"/>
        <v>44.71333929579002</v>
      </c>
    </row>
    <row r="297" spans="1:7" s="26" customFormat="1" ht="45">
      <c r="A297" s="8" t="s">
        <v>1040</v>
      </c>
      <c r="B297" s="14" t="s">
        <v>1052</v>
      </c>
      <c r="C297" s="15">
        <v>500</v>
      </c>
      <c r="D297" s="15">
        <v>276.16328000000004</v>
      </c>
      <c r="E297" s="4">
        <f t="shared" si="9"/>
        <v>55.23265600000001</v>
      </c>
      <c r="F297" s="18">
        <v>577.3910999999999</v>
      </c>
      <c r="G297" s="4">
        <f t="shared" si="8"/>
        <v>47.829500662549194</v>
      </c>
    </row>
    <row r="298" spans="1:7" s="26" customFormat="1" ht="45">
      <c r="A298" s="8" t="s">
        <v>247</v>
      </c>
      <c r="B298" s="14" t="s">
        <v>675</v>
      </c>
      <c r="C298" s="15">
        <v>800</v>
      </c>
      <c r="D298" s="15">
        <v>137.74964000000003</v>
      </c>
      <c r="E298" s="4">
        <f t="shared" si="9"/>
        <v>17.218705000000003</v>
      </c>
      <c r="F298" s="18">
        <v>348.31234</v>
      </c>
      <c r="G298" s="4">
        <f t="shared" si="8"/>
        <v>39.54773465677387</v>
      </c>
    </row>
    <row r="299" spans="1:7" s="26" customFormat="1" ht="22.5">
      <c r="A299" s="8" t="s">
        <v>1147</v>
      </c>
      <c r="B299" s="14" t="s">
        <v>1293</v>
      </c>
      <c r="C299" s="15">
        <v>95460</v>
      </c>
      <c r="D299" s="15">
        <v>10642.16342</v>
      </c>
      <c r="E299" s="4">
        <f t="shared" si="9"/>
        <v>11.148296061177456</v>
      </c>
      <c r="F299" s="18">
        <v>0</v>
      </c>
      <c r="G299" s="4">
        <v>0</v>
      </c>
    </row>
    <row r="300" spans="1:7" s="26" customFormat="1" ht="33.75">
      <c r="A300" s="8" t="s">
        <v>1148</v>
      </c>
      <c r="B300" s="14" t="s">
        <v>1294</v>
      </c>
      <c r="C300" s="15">
        <v>46580.9</v>
      </c>
      <c r="D300" s="15">
        <v>9915.44342</v>
      </c>
      <c r="E300" s="4">
        <f t="shared" si="9"/>
        <v>21.286500303772574</v>
      </c>
      <c r="F300" s="18">
        <v>0</v>
      </c>
      <c r="G300" s="4">
        <v>0</v>
      </c>
    </row>
    <row r="301" spans="1:7" s="26" customFormat="1" ht="33.75">
      <c r="A301" s="8" t="s">
        <v>1149</v>
      </c>
      <c r="B301" s="14" t="s">
        <v>1295</v>
      </c>
      <c r="C301" s="15">
        <v>24732</v>
      </c>
      <c r="D301" s="15">
        <v>348.75</v>
      </c>
      <c r="E301" s="4">
        <f t="shared" si="9"/>
        <v>1.4101164483260553</v>
      </c>
      <c r="F301" s="18">
        <v>0</v>
      </c>
      <c r="G301" s="4">
        <v>0</v>
      </c>
    </row>
    <row r="302" spans="1:7" s="26" customFormat="1" ht="33.75">
      <c r="A302" s="8" t="s">
        <v>1150</v>
      </c>
      <c r="B302" s="14" t="s">
        <v>1296</v>
      </c>
      <c r="C302" s="15">
        <v>76</v>
      </c>
      <c r="D302" s="15">
        <v>0</v>
      </c>
      <c r="E302" s="4">
        <f t="shared" si="9"/>
        <v>0</v>
      </c>
      <c r="F302" s="18">
        <v>0</v>
      </c>
      <c r="G302" s="4">
        <v>0</v>
      </c>
    </row>
    <row r="303" spans="1:7" s="26" customFormat="1" ht="33.75">
      <c r="A303" s="8" t="s">
        <v>1151</v>
      </c>
      <c r="B303" s="14" t="s">
        <v>1297</v>
      </c>
      <c r="C303" s="15">
        <v>24071.1</v>
      </c>
      <c r="D303" s="15">
        <v>377.97</v>
      </c>
      <c r="E303" s="4">
        <f t="shared" si="9"/>
        <v>1.570223213729327</v>
      </c>
      <c r="F303" s="18">
        <v>0</v>
      </c>
      <c r="G303" s="4">
        <v>0</v>
      </c>
    </row>
    <row r="304" spans="1:7" s="26" customFormat="1" ht="11.25">
      <c r="A304" s="7" t="s">
        <v>248</v>
      </c>
      <c r="B304" s="2" t="s">
        <v>676</v>
      </c>
      <c r="C304" s="3">
        <v>6083</v>
      </c>
      <c r="D304" s="3">
        <v>1575.985</v>
      </c>
      <c r="E304" s="12">
        <f t="shared" si="9"/>
        <v>25.90802235738944</v>
      </c>
      <c r="F304" s="17">
        <v>1336.475</v>
      </c>
      <c r="G304" s="12">
        <f t="shared" si="8"/>
        <v>117.92102358817039</v>
      </c>
    </row>
    <row r="305" spans="1:7" s="26" customFormat="1" ht="22.5">
      <c r="A305" s="8" t="s">
        <v>249</v>
      </c>
      <c r="B305" s="14" t="s">
        <v>677</v>
      </c>
      <c r="C305" s="15">
        <v>6083</v>
      </c>
      <c r="D305" s="15">
        <v>1575.985</v>
      </c>
      <c r="E305" s="4">
        <f t="shared" si="9"/>
        <v>25.90802235738944</v>
      </c>
      <c r="F305" s="18">
        <v>1336.475</v>
      </c>
      <c r="G305" s="4">
        <f t="shared" si="8"/>
        <v>117.92102358817039</v>
      </c>
    </row>
    <row r="306" spans="1:7" s="26" customFormat="1" ht="22.5">
      <c r="A306" s="8" t="s">
        <v>250</v>
      </c>
      <c r="B306" s="14" t="s">
        <v>678</v>
      </c>
      <c r="C306" s="15">
        <v>6083</v>
      </c>
      <c r="D306" s="15">
        <v>1575.985</v>
      </c>
      <c r="E306" s="4">
        <f t="shared" si="9"/>
        <v>25.90802235738944</v>
      </c>
      <c r="F306" s="18">
        <v>1336.475</v>
      </c>
      <c r="G306" s="4">
        <f t="shared" si="8"/>
        <v>117.92102358817039</v>
      </c>
    </row>
    <row r="307" spans="1:7" s="26" customFormat="1" ht="11.25">
      <c r="A307" s="7" t="s">
        <v>251</v>
      </c>
      <c r="B307" s="2" t="s">
        <v>679</v>
      </c>
      <c r="C307" s="3">
        <v>980013.9992300001</v>
      </c>
      <c r="D307" s="3">
        <v>295623.97938</v>
      </c>
      <c r="E307" s="12">
        <f t="shared" si="9"/>
        <v>30.16528127274433</v>
      </c>
      <c r="F307" s="17">
        <v>209836.3324</v>
      </c>
      <c r="G307" s="12">
        <f t="shared" si="8"/>
        <v>140.88312352718185</v>
      </c>
    </row>
    <row r="308" spans="1:7" s="26" customFormat="1" ht="56.25">
      <c r="A308" s="8" t="s">
        <v>252</v>
      </c>
      <c r="B308" s="14" t="s">
        <v>680</v>
      </c>
      <c r="C308" s="15">
        <v>873</v>
      </c>
      <c r="D308" s="15">
        <v>210</v>
      </c>
      <c r="E308" s="4">
        <f t="shared" si="9"/>
        <v>24.054982817869416</v>
      </c>
      <c r="F308" s="18">
        <v>270</v>
      </c>
      <c r="G308" s="4">
        <f t="shared" si="8"/>
        <v>77.77777777777779</v>
      </c>
    </row>
    <row r="309" spans="1:7" s="13" customFormat="1" ht="56.25">
      <c r="A309" s="8" t="s">
        <v>253</v>
      </c>
      <c r="B309" s="14" t="s">
        <v>681</v>
      </c>
      <c r="C309" s="15">
        <v>873</v>
      </c>
      <c r="D309" s="15">
        <v>210</v>
      </c>
      <c r="E309" s="4">
        <f t="shared" si="9"/>
        <v>24.054982817869416</v>
      </c>
      <c r="F309" s="18">
        <v>270</v>
      </c>
      <c r="G309" s="4">
        <f t="shared" si="8"/>
        <v>77.77777777777779</v>
      </c>
    </row>
    <row r="310" spans="1:7" s="26" customFormat="1" ht="22.5">
      <c r="A310" s="8" t="s">
        <v>254</v>
      </c>
      <c r="B310" s="14" t="s">
        <v>682</v>
      </c>
      <c r="C310" s="15">
        <v>2709.9</v>
      </c>
      <c r="D310" s="15">
        <v>2013.1571000000001</v>
      </c>
      <c r="E310" s="4">
        <f t="shared" si="9"/>
        <v>74.28898114321562</v>
      </c>
      <c r="F310" s="18">
        <v>1170.08852</v>
      </c>
      <c r="G310" s="4">
        <f t="shared" si="8"/>
        <v>172.05169229418644</v>
      </c>
    </row>
    <row r="311" spans="1:7" s="26" customFormat="1" ht="45">
      <c r="A311" s="8" t="s">
        <v>1152</v>
      </c>
      <c r="B311" s="14" t="s">
        <v>683</v>
      </c>
      <c r="C311" s="15">
        <v>2583</v>
      </c>
      <c r="D311" s="15">
        <v>1935.3648400000002</v>
      </c>
      <c r="E311" s="4">
        <f t="shared" si="9"/>
        <v>74.92701664730934</v>
      </c>
      <c r="F311" s="18">
        <v>1131.96191</v>
      </c>
      <c r="G311" s="4">
        <f t="shared" si="8"/>
        <v>170.97437845766385</v>
      </c>
    </row>
    <row r="312" spans="1:7" s="26" customFormat="1" ht="33.75">
      <c r="A312" s="8" t="s">
        <v>1596</v>
      </c>
      <c r="B312" s="14" t="s">
        <v>1597</v>
      </c>
      <c r="C312" s="15">
        <v>0</v>
      </c>
      <c r="D312" s="15">
        <v>0</v>
      </c>
      <c r="E312" s="4">
        <v>0</v>
      </c>
      <c r="F312" s="18">
        <v>19.2</v>
      </c>
      <c r="G312" s="4">
        <f t="shared" si="8"/>
        <v>0</v>
      </c>
    </row>
    <row r="313" spans="1:7" s="26" customFormat="1" ht="33.75">
      <c r="A313" s="8" t="s">
        <v>255</v>
      </c>
      <c r="B313" s="14" t="s">
        <v>684</v>
      </c>
      <c r="C313" s="15">
        <v>126.9</v>
      </c>
      <c r="D313" s="15">
        <v>77.79226</v>
      </c>
      <c r="E313" s="4">
        <f t="shared" si="9"/>
        <v>61.30201733648541</v>
      </c>
      <c r="F313" s="18">
        <v>18.92661</v>
      </c>
      <c r="G313" s="4" t="s">
        <v>1617</v>
      </c>
    </row>
    <row r="314" spans="1:7" s="26" customFormat="1" ht="45">
      <c r="A314" s="8" t="s">
        <v>256</v>
      </c>
      <c r="B314" s="14" t="s">
        <v>685</v>
      </c>
      <c r="C314" s="15">
        <v>767</v>
      </c>
      <c r="D314" s="15">
        <v>110.8</v>
      </c>
      <c r="E314" s="4">
        <f t="shared" si="9"/>
        <v>14.445893089960887</v>
      </c>
      <c r="F314" s="18">
        <v>-6.44365</v>
      </c>
      <c r="G314" s="4">
        <v>0</v>
      </c>
    </row>
    <row r="315" spans="1:7" s="26" customFormat="1" ht="45">
      <c r="A315" s="8" t="s">
        <v>257</v>
      </c>
      <c r="B315" s="14" t="s">
        <v>686</v>
      </c>
      <c r="C315" s="15">
        <v>2609.5</v>
      </c>
      <c r="D315" s="15">
        <v>8044.69874</v>
      </c>
      <c r="E315" s="4" t="s">
        <v>1617</v>
      </c>
      <c r="F315" s="18">
        <v>2066.0128</v>
      </c>
      <c r="G315" s="4" t="s">
        <v>1617</v>
      </c>
    </row>
    <row r="316" spans="1:7" s="26" customFormat="1" ht="33.75">
      <c r="A316" s="8" t="s">
        <v>258</v>
      </c>
      <c r="B316" s="14" t="s">
        <v>687</v>
      </c>
      <c r="C316" s="15">
        <v>2468</v>
      </c>
      <c r="D316" s="15">
        <v>7919.19874</v>
      </c>
      <c r="E316" s="4" t="s">
        <v>1617</v>
      </c>
      <c r="F316" s="18">
        <v>1963.5128</v>
      </c>
      <c r="G316" s="4" t="s">
        <v>1617</v>
      </c>
    </row>
    <row r="317" spans="1:7" s="26" customFormat="1" ht="33.75">
      <c r="A317" s="8" t="s">
        <v>259</v>
      </c>
      <c r="B317" s="14" t="s">
        <v>688</v>
      </c>
      <c r="C317" s="15">
        <v>141.5</v>
      </c>
      <c r="D317" s="15">
        <v>125.5</v>
      </c>
      <c r="E317" s="4">
        <f t="shared" si="9"/>
        <v>88.69257950530034</v>
      </c>
      <c r="F317" s="18">
        <v>102.5</v>
      </c>
      <c r="G317" s="4">
        <f t="shared" si="8"/>
        <v>122.4390243902439</v>
      </c>
    </row>
    <row r="318" spans="1:7" s="13" customFormat="1" ht="22.5">
      <c r="A318" s="8" t="s">
        <v>260</v>
      </c>
      <c r="B318" s="14" t="s">
        <v>689</v>
      </c>
      <c r="C318" s="15">
        <v>387.2</v>
      </c>
      <c r="D318" s="15">
        <v>189.72679</v>
      </c>
      <c r="E318" s="4">
        <f t="shared" si="9"/>
        <v>48.9996875</v>
      </c>
      <c r="F318" s="18">
        <v>35</v>
      </c>
      <c r="G318" s="4" t="s">
        <v>1617</v>
      </c>
    </row>
    <row r="319" spans="1:7" s="26" customFormat="1" ht="22.5">
      <c r="A319" s="8" t="s">
        <v>261</v>
      </c>
      <c r="B319" s="14" t="s">
        <v>690</v>
      </c>
      <c r="C319" s="15">
        <v>250.2</v>
      </c>
      <c r="D319" s="15">
        <v>179.72679</v>
      </c>
      <c r="E319" s="4">
        <f t="shared" si="9"/>
        <v>71.83324940047962</v>
      </c>
      <c r="F319" s="18">
        <v>25</v>
      </c>
      <c r="G319" s="4" t="s">
        <v>1617</v>
      </c>
    </row>
    <row r="320" spans="1:7" s="26" customFormat="1" ht="22.5">
      <c r="A320" s="8" t="s">
        <v>262</v>
      </c>
      <c r="B320" s="14" t="s">
        <v>691</v>
      </c>
      <c r="C320" s="15">
        <v>7</v>
      </c>
      <c r="D320" s="15">
        <v>0</v>
      </c>
      <c r="E320" s="4">
        <f t="shared" si="9"/>
        <v>0</v>
      </c>
      <c r="F320" s="18">
        <v>10</v>
      </c>
      <c r="G320" s="4">
        <f t="shared" si="8"/>
        <v>0</v>
      </c>
    </row>
    <row r="321" spans="1:7" s="13" customFormat="1" ht="22.5">
      <c r="A321" s="8" t="s">
        <v>263</v>
      </c>
      <c r="B321" s="14" t="s">
        <v>692</v>
      </c>
      <c r="C321" s="15">
        <v>120</v>
      </c>
      <c r="D321" s="15">
        <v>0</v>
      </c>
      <c r="E321" s="4">
        <f t="shared" si="9"/>
        <v>0</v>
      </c>
      <c r="F321" s="18">
        <v>0</v>
      </c>
      <c r="G321" s="4">
        <v>0</v>
      </c>
    </row>
    <row r="322" spans="1:7" s="26" customFormat="1" ht="22.5">
      <c r="A322" s="8" t="s">
        <v>1153</v>
      </c>
      <c r="B322" s="14" t="s">
        <v>1298</v>
      </c>
      <c r="C322" s="15">
        <v>0</v>
      </c>
      <c r="D322" s="15">
        <v>10</v>
      </c>
      <c r="E322" s="4">
        <v>0</v>
      </c>
      <c r="F322" s="18">
        <v>0</v>
      </c>
      <c r="G322" s="4">
        <v>0</v>
      </c>
    </row>
    <row r="323" spans="1:7" s="26" customFormat="1" ht="22.5">
      <c r="A323" s="8" t="s">
        <v>264</v>
      </c>
      <c r="B323" s="14" t="s">
        <v>693</v>
      </c>
      <c r="C323" s="15">
        <v>10</v>
      </c>
      <c r="D323" s="15">
        <v>0</v>
      </c>
      <c r="E323" s="4">
        <f t="shared" si="9"/>
        <v>0</v>
      </c>
      <c r="F323" s="18">
        <v>0</v>
      </c>
      <c r="G323" s="4">
        <v>0</v>
      </c>
    </row>
    <row r="324" spans="1:7" s="26" customFormat="1" ht="33.75">
      <c r="A324" s="8" t="s">
        <v>265</v>
      </c>
      <c r="B324" s="14" t="s">
        <v>694</v>
      </c>
      <c r="C324" s="15">
        <v>0</v>
      </c>
      <c r="D324" s="15">
        <v>2735.3</v>
      </c>
      <c r="E324" s="4">
        <v>0</v>
      </c>
      <c r="F324" s="18">
        <v>0.2</v>
      </c>
      <c r="G324" s="4" t="s">
        <v>1617</v>
      </c>
    </row>
    <row r="325" spans="1:7" s="26" customFormat="1" ht="33.75">
      <c r="A325" s="8" t="s">
        <v>266</v>
      </c>
      <c r="B325" s="14" t="s">
        <v>695</v>
      </c>
      <c r="C325" s="15">
        <v>0</v>
      </c>
      <c r="D325" s="15">
        <v>20</v>
      </c>
      <c r="E325" s="4">
        <v>0</v>
      </c>
      <c r="F325" s="18">
        <v>0</v>
      </c>
      <c r="G325" s="4">
        <v>0</v>
      </c>
    </row>
    <row r="326" spans="1:7" s="26" customFormat="1" ht="33.75">
      <c r="A326" s="8" t="s">
        <v>1154</v>
      </c>
      <c r="B326" s="14" t="s">
        <v>1299</v>
      </c>
      <c r="C326" s="15">
        <v>0</v>
      </c>
      <c r="D326" s="15">
        <v>2700</v>
      </c>
      <c r="E326" s="4">
        <v>0</v>
      </c>
      <c r="F326" s="18">
        <v>0</v>
      </c>
      <c r="G326" s="4">
        <v>0</v>
      </c>
    </row>
    <row r="327" spans="1:7" s="26" customFormat="1" ht="33.75">
      <c r="A327" s="8" t="s">
        <v>1041</v>
      </c>
      <c r="B327" s="14" t="s">
        <v>1053</v>
      </c>
      <c r="C327" s="15">
        <v>0</v>
      </c>
      <c r="D327" s="15">
        <v>15.3</v>
      </c>
      <c r="E327" s="4">
        <v>0</v>
      </c>
      <c r="F327" s="18">
        <v>0.2</v>
      </c>
      <c r="G327" s="4" t="s">
        <v>1617</v>
      </c>
    </row>
    <row r="328" spans="1:7" s="26" customFormat="1" ht="45">
      <c r="A328" s="8" t="s">
        <v>1155</v>
      </c>
      <c r="B328" s="14" t="s">
        <v>1300</v>
      </c>
      <c r="C328" s="15">
        <v>0</v>
      </c>
      <c r="D328" s="15">
        <v>0</v>
      </c>
      <c r="E328" s="4">
        <v>0</v>
      </c>
      <c r="F328" s="18">
        <v>0</v>
      </c>
      <c r="G328" s="4">
        <v>0</v>
      </c>
    </row>
    <row r="329" spans="1:7" s="26" customFormat="1" ht="11.25">
      <c r="A329" s="8" t="s">
        <v>267</v>
      </c>
      <c r="B329" s="14" t="s">
        <v>696</v>
      </c>
      <c r="C329" s="15">
        <v>148.4</v>
      </c>
      <c r="D329" s="15">
        <v>514.12893</v>
      </c>
      <c r="E329" s="4" t="s">
        <v>1617</v>
      </c>
      <c r="F329" s="18">
        <v>180.44272</v>
      </c>
      <c r="G329" s="4" t="s">
        <v>1617</v>
      </c>
    </row>
    <row r="330" spans="1:7" s="26" customFormat="1" ht="33.75">
      <c r="A330" s="8" t="s">
        <v>268</v>
      </c>
      <c r="B330" s="14" t="s">
        <v>697</v>
      </c>
      <c r="C330" s="15">
        <v>103.9</v>
      </c>
      <c r="D330" s="15">
        <v>400</v>
      </c>
      <c r="E330" s="4" t="s">
        <v>1617</v>
      </c>
      <c r="F330" s="18">
        <v>88.16483</v>
      </c>
      <c r="G330" s="4" t="s">
        <v>1617</v>
      </c>
    </row>
    <row r="331" spans="1:7" s="26" customFormat="1" ht="45">
      <c r="A331" s="8" t="s">
        <v>269</v>
      </c>
      <c r="B331" s="14" t="s">
        <v>698</v>
      </c>
      <c r="C331" s="15">
        <v>103.9</v>
      </c>
      <c r="D331" s="15">
        <v>400</v>
      </c>
      <c r="E331" s="4" t="s">
        <v>1617</v>
      </c>
      <c r="F331" s="18">
        <v>60.3</v>
      </c>
      <c r="G331" s="4" t="s">
        <v>1617</v>
      </c>
    </row>
    <row r="332" spans="1:7" s="26" customFormat="1" ht="33.75">
      <c r="A332" s="8" t="s">
        <v>1598</v>
      </c>
      <c r="B332" s="14" t="s">
        <v>1599</v>
      </c>
      <c r="C332" s="15">
        <v>0</v>
      </c>
      <c r="D332" s="15">
        <v>0</v>
      </c>
      <c r="E332" s="4">
        <v>0</v>
      </c>
      <c r="F332" s="18">
        <v>27.86483</v>
      </c>
      <c r="G332" s="4">
        <f t="shared" si="8"/>
        <v>0</v>
      </c>
    </row>
    <row r="333" spans="1:7" s="26" customFormat="1" ht="33.75">
      <c r="A333" s="8" t="s">
        <v>270</v>
      </c>
      <c r="B333" s="14" t="s">
        <v>699</v>
      </c>
      <c r="C333" s="15">
        <v>11</v>
      </c>
      <c r="D333" s="15">
        <v>0</v>
      </c>
      <c r="E333" s="4">
        <f t="shared" si="9"/>
        <v>0</v>
      </c>
      <c r="F333" s="18">
        <v>92.27789</v>
      </c>
      <c r="G333" s="4">
        <f t="shared" si="8"/>
        <v>0</v>
      </c>
    </row>
    <row r="334" spans="1:7" s="26" customFormat="1" ht="45">
      <c r="A334" s="8" t="s">
        <v>271</v>
      </c>
      <c r="B334" s="14" t="s">
        <v>700</v>
      </c>
      <c r="C334" s="15">
        <v>11</v>
      </c>
      <c r="D334" s="15">
        <v>0</v>
      </c>
      <c r="E334" s="4">
        <f t="shared" si="9"/>
        <v>0</v>
      </c>
      <c r="F334" s="18">
        <v>17.8</v>
      </c>
      <c r="G334" s="4">
        <f t="shared" si="8"/>
        <v>0</v>
      </c>
    </row>
    <row r="335" spans="1:7" s="26" customFormat="1" ht="33.75">
      <c r="A335" s="8" t="s">
        <v>1600</v>
      </c>
      <c r="B335" s="14" t="s">
        <v>1601</v>
      </c>
      <c r="C335" s="15">
        <v>0</v>
      </c>
      <c r="D335" s="15">
        <v>0</v>
      </c>
      <c r="E335" s="4">
        <v>0</v>
      </c>
      <c r="F335" s="18">
        <v>74.47789</v>
      </c>
      <c r="G335" s="4">
        <f t="shared" si="8"/>
        <v>0</v>
      </c>
    </row>
    <row r="336" spans="1:7" s="26" customFormat="1" ht="33.75">
      <c r="A336" s="8" t="s">
        <v>1060</v>
      </c>
      <c r="B336" s="14" t="s">
        <v>1061</v>
      </c>
      <c r="C336" s="15">
        <v>0</v>
      </c>
      <c r="D336" s="15">
        <v>114.12893</v>
      </c>
      <c r="E336" s="4">
        <v>0</v>
      </c>
      <c r="F336" s="18">
        <v>0</v>
      </c>
      <c r="G336" s="4">
        <v>0</v>
      </c>
    </row>
    <row r="337" spans="1:7" s="26" customFormat="1" ht="33.75">
      <c r="A337" s="8" t="s">
        <v>272</v>
      </c>
      <c r="B337" s="14" t="s">
        <v>701</v>
      </c>
      <c r="C337" s="15">
        <v>33.5</v>
      </c>
      <c r="D337" s="15">
        <v>0</v>
      </c>
      <c r="E337" s="4">
        <f t="shared" si="9"/>
        <v>0</v>
      </c>
      <c r="F337" s="18">
        <v>0</v>
      </c>
      <c r="G337" s="4">
        <v>0</v>
      </c>
    </row>
    <row r="338" spans="1:7" s="26" customFormat="1" ht="45">
      <c r="A338" s="8" t="s">
        <v>1062</v>
      </c>
      <c r="B338" s="14" t="s">
        <v>1063</v>
      </c>
      <c r="C338" s="15">
        <v>0</v>
      </c>
      <c r="D338" s="15">
        <v>114.12893</v>
      </c>
      <c r="E338" s="4">
        <v>0</v>
      </c>
      <c r="F338" s="18">
        <v>0</v>
      </c>
      <c r="G338" s="4">
        <v>0</v>
      </c>
    </row>
    <row r="339" spans="1:7" s="26" customFormat="1" ht="33.75">
      <c r="A339" s="8" t="s">
        <v>273</v>
      </c>
      <c r="B339" s="14" t="s">
        <v>702</v>
      </c>
      <c r="C339" s="15">
        <v>33.5</v>
      </c>
      <c r="D339" s="15">
        <v>0</v>
      </c>
      <c r="E339" s="4">
        <f t="shared" si="9"/>
        <v>0</v>
      </c>
      <c r="F339" s="18">
        <v>0</v>
      </c>
      <c r="G339" s="4">
        <v>0</v>
      </c>
    </row>
    <row r="340" spans="1:7" s="26" customFormat="1" ht="67.5">
      <c r="A340" s="8" t="s">
        <v>274</v>
      </c>
      <c r="B340" s="14" t="s">
        <v>703</v>
      </c>
      <c r="C340" s="15">
        <v>3782.5</v>
      </c>
      <c r="D340" s="15">
        <v>3743.45351</v>
      </c>
      <c r="E340" s="4">
        <f t="shared" si="9"/>
        <v>98.96770680766687</v>
      </c>
      <c r="F340" s="18">
        <v>6087.02041</v>
      </c>
      <c r="G340" s="4">
        <f t="shared" si="8"/>
        <v>61.49894789000715</v>
      </c>
    </row>
    <row r="341" spans="1:7" s="26" customFormat="1" ht="22.5">
      <c r="A341" s="8" t="s">
        <v>275</v>
      </c>
      <c r="B341" s="14" t="s">
        <v>704</v>
      </c>
      <c r="C341" s="15">
        <v>0</v>
      </c>
      <c r="D341" s="15">
        <v>288.39903999999996</v>
      </c>
      <c r="E341" s="4">
        <v>0</v>
      </c>
      <c r="F341" s="18">
        <v>642.29265</v>
      </c>
      <c r="G341" s="4">
        <f t="shared" si="8"/>
        <v>44.901500896826384</v>
      </c>
    </row>
    <row r="342" spans="1:7" s="26" customFormat="1" ht="22.5">
      <c r="A342" s="8" t="s">
        <v>276</v>
      </c>
      <c r="B342" s="14" t="s">
        <v>705</v>
      </c>
      <c r="C342" s="15">
        <v>600</v>
      </c>
      <c r="D342" s="15">
        <v>132.96648000000002</v>
      </c>
      <c r="E342" s="4">
        <f t="shared" si="9"/>
        <v>22.161080000000002</v>
      </c>
      <c r="F342" s="18">
        <v>184.62185</v>
      </c>
      <c r="G342" s="4">
        <f aca="true" t="shared" si="10" ref="G342:G402">D342/F342*100</f>
        <v>72.02098776499099</v>
      </c>
    </row>
    <row r="343" spans="1:7" s="26" customFormat="1" ht="22.5">
      <c r="A343" s="8" t="s">
        <v>277</v>
      </c>
      <c r="B343" s="14" t="s">
        <v>706</v>
      </c>
      <c r="C343" s="15">
        <v>0</v>
      </c>
      <c r="D343" s="15">
        <v>738.0958499999999</v>
      </c>
      <c r="E343" s="4">
        <v>0</v>
      </c>
      <c r="F343" s="18">
        <v>880.08613</v>
      </c>
      <c r="G343" s="4">
        <f t="shared" si="10"/>
        <v>83.86631999302158</v>
      </c>
    </row>
    <row r="344" spans="1:7" s="26" customFormat="1" ht="22.5">
      <c r="A344" s="8" t="s">
        <v>278</v>
      </c>
      <c r="B344" s="14" t="s">
        <v>707</v>
      </c>
      <c r="C344" s="15">
        <v>729</v>
      </c>
      <c r="D344" s="15">
        <v>-232.84081</v>
      </c>
      <c r="E344" s="4">
        <v>0</v>
      </c>
      <c r="F344" s="18">
        <v>1430.08617</v>
      </c>
      <c r="G344" s="4">
        <v>0</v>
      </c>
    </row>
    <row r="345" spans="1:7" s="26" customFormat="1" ht="22.5">
      <c r="A345" s="8" t="s">
        <v>279</v>
      </c>
      <c r="B345" s="14" t="s">
        <v>708</v>
      </c>
      <c r="C345" s="15">
        <v>1995</v>
      </c>
      <c r="D345" s="15">
        <v>2399.57611</v>
      </c>
      <c r="E345" s="4">
        <f aca="true" t="shared" si="11" ref="E345:E404">D345/C345*100</f>
        <v>120.27950426065163</v>
      </c>
      <c r="F345" s="18">
        <v>2644.90732</v>
      </c>
      <c r="G345" s="4">
        <f t="shared" si="10"/>
        <v>90.72439294394634</v>
      </c>
    </row>
    <row r="346" spans="1:7" s="26" customFormat="1" ht="11.25">
      <c r="A346" s="8" t="s">
        <v>1122</v>
      </c>
      <c r="B346" s="14" t="s">
        <v>1123</v>
      </c>
      <c r="C346" s="15">
        <v>0</v>
      </c>
      <c r="D346" s="15">
        <v>30</v>
      </c>
      <c r="E346" s="4">
        <v>0</v>
      </c>
      <c r="F346" s="18">
        <v>0</v>
      </c>
      <c r="G346" s="4">
        <v>0</v>
      </c>
    </row>
    <row r="347" spans="1:7" s="26" customFormat="1" ht="22.5">
      <c r="A347" s="8" t="s">
        <v>1156</v>
      </c>
      <c r="B347" s="14" t="s">
        <v>1301</v>
      </c>
      <c r="C347" s="15">
        <v>0</v>
      </c>
      <c r="D347" s="15">
        <v>30</v>
      </c>
      <c r="E347" s="4">
        <v>0</v>
      </c>
      <c r="F347" s="18">
        <v>0</v>
      </c>
      <c r="G347" s="4">
        <v>0</v>
      </c>
    </row>
    <row r="348" spans="1:7" s="26" customFormat="1" ht="11.25">
      <c r="A348" s="8" t="s">
        <v>280</v>
      </c>
      <c r="B348" s="14" t="s">
        <v>709</v>
      </c>
      <c r="C348" s="15">
        <v>458.5</v>
      </c>
      <c r="D348" s="15">
        <v>387.25684</v>
      </c>
      <c r="E348" s="4">
        <f t="shared" si="11"/>
        <v>84.4616881134133</v>
      </c>
      <c r="F348" s="18">
        <v>305.02628999999996</v>
      </c>
      <c r="G348" s="4">
        <f t="shared" si="10"/>
        <v>126.9585123301995</v>
      </c>
    </row>
    <row r="349" spans="1:7" s="26" customFormat="1" ht="45">
      <c r="A349" s="8" t="s">
        <v>281</v>
      </c>
      <c r="B349" s="14" t="s">
        <v>710</v>
      </c>
      <c r="C349" s="15">
        <v>458.5</v>
      </c>
      <c r="D349" s="15">
        <v>387.25684</v>
      </c>
      <c r="E349" s="4">
        <f t="shared" si="11"/>
        <v>84.4616881134133</v>
      </c>
      <c r="F349" s="18">
        <v>305.02628999999996</v>
      </c>
      <c r="G349" s="4">
        <f t="shared" si="10"/>
        <v>126.9585123301995</v>
      </c>
    </row>
    <row r="350" spans="1:7" s="13" customFormat="1" ht="11.25">
      <c r="A350" s="8" t="s">
        <v>282</v>
      </c>
      <c r="B350" s="14" t="s">
        <v>711</v>
      </c>
      <c r="C350" s="15">
        <v>193</v>
      </c>
      <c r="D350" s="15">
        <v>41.25</v>
      </c>
      <c r="E350" s="4">
        <f t="shared" si="11"/>
        <v>21.373056994818654</v>
      </c>
      <c r="F350" s="18">
        <v>67.2</v>
      </c>
      <c r="G350" s="4">
        <f t="shared" si="10"/>
        <v>61.38392857142857</v>
      </c>
    </row>
    <row r="351" spans="1:7" s="13" customFormat="1" ht="22.5">
      <c r="A351" s="8" t="s">
        <v>283</v>
      </c>
      <c r="B351" s="14" t="s">
        <v>712</v>
      </c>
      <c r="C351" s="15">
        <v>4403.6</v>
      </c>
      <c r="D351" s="15">
        <v>910.8623299999999</v>
      </c>
      <c r="E351" s="4">
        <f t="shared" si="11"/>
        <v>20.684492914887816</v>
      </c>
      <c r="F351" s="18">
        <v>610.1149</v>
      </c>
      <c r="G351" s="4">
        <f t="shared" si="10"/>
        <v>149.29357240742684</v>
      </c>
    </row>
    <row r="352" spans="1:7" s="13" customFormat="1" ht="33.75">
      <c r="A352" s="8" t="s">
        <v>284</v>
      </c>
      <c r="B352" s="14" t="s">
        <v>713</v>
      </c>
      <c r="C352" s="15">
        <v>6752</v>
      </c>
      <c r="D352" s="15">
        <v>3026.73286</v>
      </c>
      <c r="E352" s="4">
        <f t="shared" si="11"/>
        <v>44.82720468009479</v>
      </c>
      <c r="F352" s="18">
        <v>2184.0459</v>
      </c>
      <c r="G352" s="4">
        <f t="shared" si="10"/>
        <v>138.5837568706775</v>
      </c>
    </row>
    <row r="353" spans="1:7" s="13" customFormat="1" ht="22.5">
      <c r="A353" s="8" t="s">
        <v>285</v>
      </c>
      <c r="B353" s="14" t="s">
        <v>714</v>
      </c>
      <c r="C353" s="15">
        <v>844540.4</v>
      </c>
      <c r="D353" s="15">
        <v>95258.14431999999</v>
      </c>
      <c r="E353" s="4">
        <f t="shared" si="11"/>
        <v>11.279288038796013</v>
      </c>
      <c r="F353" s="18">
        <v>157072.10055</v>
      </c>
      <c r="G353" s="4">
        <f t="shared" si="10"/>
        <v>60.64612619710712</v>
      </c>
    </row>
    <row r="354" spans="1:7" s="26" customFormat="1" ht="33.75">
      <c r="A354" s="8" t="s">
        <v>286</v>
      </c>
      <c r="B354" s="14" t="s">
        <v>715</v>
      </c>
      <c r="C354" s="15">
        <v>785.3</v>
      </c>
      <c r="D354" s="15">
        <v>2.5</v>
      </c>
      <c r="E354" s="4">
        <f t="shared" si="11"/>
        <v>0.31834967528333125</v>
      </c>
      <c r="F354" s="18">
        <v>7</v>
      </c>
      <c r="G354" s="4">
        <f t="shared" si="10"/>
        <v>35.714285714285715</v>
      </c>
    </row>
    <row r="355" spans="1:7" s="26" customFormat="1" ht="33.75">
      <c r="A355" s="8" t="s">
        <v>287</v>
      </c>
      <c r="B355" s="14" t="s">
        <v>716</v>
      </c>
      <c r="C355" s="15">
        <v>785.3</v>
      </c>
      <c r="D355" s="15">
        <v>2.5</v>
      </c>
      <c r="E355" s="4">
        <f t="shared" si="11"/>
        <v>0.31834967528333125</v>
      </c>
      <c r="F355" s="18">
        <v>7</v>
      </c>
      <c r="G355" s="4">
        <f t="shared" si="10"/>
        <v>35.714285714285715</v>
      </c>
    </row>
    <row r="356" spans="1:7" s="26" customFormat="1" ht="22.5">
      <c r="A356" s="8" t="s">
        <v>288</v>
      </c>
      <c r="B356" s="14" t="s">
        <v>717</v>
      </c>
      <c r="C356" s="15">
        <v>842692.7</v>
      </c>
      <c r="D356" s="15">
        <v>92837.85459</v>
      </c>
      <c r="E356" s="4">
        <f t="shared" si="11"/>
        <v>11.016810112393285</v>
      </c>
      <c r="F356" s="18">
        <v>154458.20722</v>
      </c>
      <c r="G356" s="4">
        <f t="shared" si="10"/>
        <v>60.10548501172743</v>
      </c>
    </row>
    <row r="357" spans="1:7" s="26" customFormat="1" ht="22.5">
      <c r="A357" s="8" t="s">
        <v>289</v>
      </c>
      <c r="B357" s="14" t="s">
        <v>718</v>
      </c>
      <c r="C357" s="15">
        <v>1062.4</v>
      </c>
      <c r="D357" s="15">
        <v>2417.78973</v>
      </c>
      <c r="E357" s="4" t="s">
        <v>1617</v>
      </c>
      <c r="F357" s="18">
        <v>2606.89333</v>
      </c>
      <c r="G357" s="4">
        <f t="shared" si="10"/>
        <v>92.74601696111594</v>
      </c>
    </row>
    <row r="358" spans="1:7" s="26" customFormat="1" ht="33.75">
      <c r="A358" s="8" t="s">
        <v>290</v>
      </c>
      <c r="B358" s="14" t="s">
        <v>719</v>
      </c>
      <c r="C358" s="15">
        <v>2299.7</v>
      </c>
      <c r="D358" s="15">
        <v>1409.0238200000001</v>
      </c>
      <c r="E358" s="4">
        <f t="shared" si="11"/>
        <v>61.26989694307954</v>
      </c>
      <c r="F358" s="18">
        <v>882.50271</v>
      </c>
      <c r="G358" s="4">
        <f t="shared" si="10"/>
        <v>159.66226551304302</v>
      </c>
    </row>
    <row r="359" spans="1:7" s="26" customFormat="1" ht="45">
      <c r="A359" s="8" t="s">
        <v>291</v>
      </c>
      <c r="B359" s="14" t="s">
        <v>720</v>
      </c>
      <c r="C359" s="15">
        <v>821.7</v>
      </c>
      <c r="D359" s="15">
        <v>180</v>
      </c>
      <c r="E359" s="4">
        <f t="shared" si="11"/>
        <v>21.905805038335156</v>
      </c>
      <c r="F359" s="18">
        <v>233.43770999999998</v>
      </c>
      <c r="G359" s="4">
        <f t="shared" si="10"/>
        <v>77.10836436837904</v>
      </c>
    </row>
    <row r="360" spans="1:7" s="26" customFormat="1" ht="45">
      <c r="A360" s="8" t="s">
        <v>292</v>
      </c>
      <c r="B360" s="14" t="s">
        <v>721</v>
      </c>
      <c r="C360" s="15">
        <v>45</v>
      </c>
      <c r="D360" s="15">
        <v>1149.02736</v>
      </c>
      <c r="E360" s="4" t="s">
        <v>1617</v>
      </c>
      <c r="F360" s="18">
        <v>527.065</v>
      </c>
      <c r="G360" s="4" t="s">
        <v>1617</v>
      </c>
    </row>
    <row r="361" spans="1:7" s="26" customFormat="1" ht="45">
      <c r="A361" s="8" t="s">
        <v>293</v>
      </c>
      <c r="B361" s="14" t="s">
        <v>722</v>
      </c>
      <c r="C361" s="15">
        <v>174</v>
      </c>
      <c r="D361" s="15">
        <v>64.99646</v>
      </c>
      <c r="E361" s="4">
        <f t="shared" si="11"/>
        <v>37.354287356321834</v>
      </c>
      <c r="F361" s="18">
        <v>103</v>
      </c>
      <c r="G361" s="4">
        <f t="shared" si="10"/>
        <v>63.10335922330097</v>
      </c>
    </row>
    <row r="362" spans="1:7" s="26" customFormat="1" ht="45">
      <c r="A362" s="8" t="s">
        <v>294</v>
      </c>
      <c r="B362" s="14" t="s">
        <v>723</v>
      </c>
      <c r="C362" s="15">
        <v>1254</v>
      </c>
      <c r="D362" s="15">
        <v>0</v>
      </c>
      <c r="E362" s="4">
        <f t="shared" si="11"/>
        <v>0</v>
      </c>
      <c r="F362" s="18">
        <v>19</v>
      </c>
      <c r="G362" s="4">
        <f t="shared" si="10"/>
        <v>0</v>
      </c>
    </row>
    <row r="363" spans="1:7" s="26" customFormat="1" ht="45">
      <c r="A363" s="8" t="s">
        <v>1083</v>
      </c>
      <c r="B363" s="14" t="s">
        <v>1084</v>
      </c>
      <c r="C363" s="15">
        <v>5</v>
      </c>
      <c r="D363" s="15">
        <v>15</v>
      </c>
      <c r="E363" s="4" t="s">
        <v>1617</v>
      </c>
      <c r="F363" s="18">
        <v>0</v>
      </c>
      <c r="G363" s="4">
        <v>0</v>
      </c>
    </row>
    <row r="364" spans="1:7" s="26" customFormat="1" ht="11.25">
      <c r="A364" s="8" t="s">
        <v>295</v>
      </c>
      <c r="B364" s="14" t="s">
        <v>724</v>
      </c>
      <c r="C364" s="15">
        <v>494.84018</v>
      </c>
      <c r="D364" s="15">
        <v>709.98901</v>
      </c>
      <c r="E364" s="4">
        <f t="shared" si="11"/>
        <v>143.47844793040048</v>
      </c>
      <c r="F364" s="18">
        <v>119.36691</v>
      </c>
      <c r="G364" s="4" t="s">
        <v>1617</v>
      </c>
    </row>
    <row r="365" spans="1:7" s="26" customFormat="1" ht="22.5">
      <c r="A365" s="8" t="s">
        <v>296</v>
      </c>
      <c r="B365" s="14" t="s">
        <v>725</v>
      </c>
      <c r="C365" s="15">
        <v>0</v>
      </c>
      <c r="D365" s="15">
        <v>334.22343</v>
      </c>
      <c r="E365" s="4">
        <v>0</v>
      </c>
      <c r="F365" s="18">
        <v>96.29817</v>
      </c>
      <c r="G365" s="4" t="s">
        <v>1617</v>
      </c>
    </row>
    <row r="366" spans="1:7" s="26" customFormat="1" ht="22.5">
      <c r="A366" s="8" t="s">
        <v>297</v>
      </c>
      <c r="B366" s="14" t="s">
        <v>726</v>
      </c>
      <c r="C366" s="15">
        <v>494.84018</v>
      </c>
      <c r="D366" s="15">
        <v>375.76558</v>
      </c>
      <c r="E366" s="4">
        <f t="shared" si="11"/>
        <v>75.93675598452818</v>
      </c>
      <c r="F366" s="18">
        <v>23.068740000000002</v>
      </c>
      <c r="G366" s="4" t="s">
        <v>1617</v>
      </c>
    </row>
    <row r="367" spans="1:7" s="26" customFormat="1" ht="33.75">
      <c r="A367" s="8" t="s">
        <v>298</v>
      </c>
      <c r="B367" s="14" t="s">
        <v>727</v>
      </c>
      <c r="C367" s="15">
        <v>8045.85</v>
      </c>
      <c r="D367" s="15">
        <v>1809.8877</v>
      </c>
      <c r="E367" s="4">
        <f t="shared" si="11"/>
        <v>22.49467365163407</v>
      </c>
      <c r="F367" s="18">
        <v>730.25674</v>
      </c>
      <c r="G367" s="4" t="s">
        <v>1617</v>
      </c>
    </row>
    <row r="368" spans="1:7" s="26" customFormat="1" ht="56.25">
      <c r="A368" s="8" t="s">
        <v>299</v>
      </c>
      <c r="B368" s="14" t="s">
        <v>728</v>
      </c>
      <c r="C368" s="15">
        <v>5732</v>
      </c>
      <c r="D368" s="15">
        <v>1635.40828</v>
      </c>
      <c r="E368" s="4">
        <f t="shared" si="11"/>
        <v>28.531198185624568</v>
      </c>
      <c r="F368" s="18">
        <v>630.18749</v>
      </c>
      <c r="G368" s="4" t="s">
        <v>1617</v>
      </c>
    </row>
    <row r="369" spans="1:7" s="26" customFormat="1" ht="45">
      <c r="A369" s="8" t="s">
        <v>300</v>
      </c>
      <c r="B369" s="14" t="s">
        <v>729</v>
      </c>
      <c r="C369" s="15">
        <v>2282.75</v>
      </c>
      <c r="D369" s="15">
        <v>174.47942</v>
      </c>
      <c r="E369" s="4">
        <f t="shared" si="11"/>
        <v>7.64338714270069</v>
      </c>
      <c r="F369" s="18">
        <v>100.06925</v>
      </c>
      <c r="G369" s="4">
        <f t="shared" si="10"/>
        <v>174.35867661644312</v>
      </c>
    </row>
    <row r="370" spans="1:7" s="26" customFormat="1" ht="45">
      <c r="A370" s="8" t="s">
        <v>301</v>
      </c>
      <c r="B370" s="14" t="s">
        <v>730</v>
      </c>
      <c r="C370" s="15">
        <v>31.1</v>
      </c>
      <c r="D370" s="15">
        <v>0</v>
      </c>
      <c r="E370" s="4">
        <f t="shared" si="11"/>
        <v>0</v>
      </c>
      <c r="F370" s="18">
        <v>0</v>
      </c>
      <c r="G370" s="4">
        <v>0</v>
      </c>
    </row>
    <row r="371" spans="1:7" s="26" customFormat="1" ht="22.5">
      <c r="A371" s="8" t="s">
        <v>302</v>
      </c>
      <c r="B371" s="14" t="s">
        <v>731</v>
      </c>
      <c r="C371" s="15">
        <v>0</v>
      </c>
      <c r="D371" s="15">
        <v>917.89389</v>
      </c>
      <c r="E371" s="4">
        <v>0</v>
      </c>
      <c r="F371" s="18">
        <v>1007.01474</v>
      </c>
      <c r="G371" s="4">
        <f t="shared" si="10"/>
        <v>91.1499954807017</v>
      </c>
    </row>
    <row r="372" spans="1:7" s="26" customFormat="1" ht="22.5">
      <c r="A372" s="8" t="s">
        <v>303</v>
      </c>
      <c r="B372" s="14" t="s">
        <v>732</v>
      </c>
      <c r="C372" s="15">
        <v>200</v>
      </c>
      <c r="D372" s="15">
        <v>0</v>
      </c>
      <c r="E372" s="4">
        <f t="shared" si="11"/>
        <v>0</v>
      </c>
      <c r="F372" s="18">
        <v>0</v>
      </c>
      <c r="G372" s="4">
        <v>0</v>
      </c>
    </row>
    <row r="373" spans="1:7" s="26" customFormat="1" ht="33.75">
      <c r="A373" s="8" t="s">
        <v>304</v>
      </c>
      <c r="B373" s="14" t="s">
        <v>733</v>
      </c>
      <c r="C373" s="15">
        <v>200</v>
      </c>
      <c r="D373" s="15">
        <v>0</v>
      </c>
      <c r="E373" s="4">
        <f t="shared" si="11"/>
        <v>0</v>
      </c>
      <c r="F373" s="18">
        <v>0</v>
      </c>
      <c r="G373" s="4">
        <v>0</v>
      </c>
    </row>
    <row r="374" spans="1:7" s="26" customFormat="1" ht="45">
      <c r="A374" s="8" t="s">
        <v>305</v>
      </c>
      <c r="B374" s="14" t="s">
        <v>734</v>
      </c>
      <c r="C374" s="15">
        <v>7748.05</v>
      </c>
      <c r="D374" s="15">
        <v>2678.1605099999997</v>
      </c>
      <c r="E374" s="4">
        <f t="shared" si="11"/>
        <v>34.56560695917037</v>
      </c>
      <c r="F374" s="18">
        <v>2057.21571</v>
      </c>
      <c r="G374" s="4">
        <f t="shared" si="10"/>
        <v>130.18374772181764</v>
      </c>
    </row>
    <row r="375" spans="1:7" s="13" customFormat="1" ht="22.5">
      <c r="A375" s="8" t="s">
        <v>306</v>
      </c>
      <c r="B375" s="14" t="s">
        <v>735</v>
      </c>
      <c r="C375" s="15">
        <v>0</v>
      </c>
      <c r="D375" s="15">
        <v>2775.07218</v>
      </c>
      <c r="E375" s="4">
        <v>0</v>
      </c>
      <c r="F375" s="18">
        <v>3273.9071200000003</v>
      </c>
      <c r="G375" s="4">
        <f t="shared" si="10"/>
        <v>84.76331423843203</v>
      </c>
    </row>
    <row r="376" spans="1:7" s="26" customFormat="1" ht="56.25">
      <c r="A376" s="8" t="s">
        <v>307</v>
      </c>
      <c r="B376" s="14" t="s">
        <v>736</v>
      </c>
      <c r="C376" s="15">
        <v>15529.9</v>
      </c>
      <c r="D376" s="15">
        <v>148.78721</v>
      </c>
      <c r="E376" s="4">
        <f t="shared" si="11"/>
        <v>0.9580693372140193</v>
      </c>
      <c r="F376" s="18">
        <v>0</v>
      </c>
      <c r="G376" s="4">
        <v>0</v>
      </c>
    </row>
    <row r="377" spans="1:7" s="26" customFormat="1" ht="56.25">
      <c r="A377" s="8" t="s">
        <v>308</v>
      </c>
      <c r="B377" s="14" t="s">
        <v>737</v>
      </c>
      <c r="C377" s="15">
        <v>15529.9</v>
      </c>
      <c r="D377" s="15">
        <v>148.78721</v>
      </c>
      <c r="E377" s="4">
        <f t="shared" si="11"/>
        <v>0.9580693372140193</v>
      </c>
      <c r="F377" s="18">
        <v>0</v>
      </c>
      <c r="G377" s="4">
        <v>0</v>
      </c>
    </row>
    <row r="378" spans="1:7" s="26" customFormat="1" ht="22.5">
      <c r="A378" s="8" t="s">
        <v>1124</v>
      </c>
      <c r="B378" s="14" t="s">
        <v>1125</v>
      </c>
      <c r="C378" s="15">
        <v>0</v>
      </c>
      <c r="D378" s="15">
        <v>21</v>
      </c>
      <c r="E378" s="4">
        <v>0</v>
      </c>
      <c r="F378" s="18">
        <v>0</v>
      </c>
      <c r="G378" s="4">
        <v>0</v>
      </c>
    </row>
    <row r="379" spans="1:7" s="13" customFormat="1" ht="22.5">
      <c r="A379" s="8" t="s">
        <v>309</v>
      </c>
      <c r="B379" s="14" t="s">
        <v>738</v>
      </c>
      <c r="C379" s="15">
        <v>20592.37</v>
      </c>
      <c r="D379" s="15">
        <v>3626.8430099999996</v>
      </c>
      <c r="E379" s="4">
        <f t="shared" si="11"/>
        <v>17.61255751523501</v>
      </c>
      <c r="F379" s="18">
        <v>4957.931570000001</v>
      </c>
      <c r="G379" s="4">
        <f t="shared" si="10"/>
        <v>73.15234102757088</v>
      </c>
    </row>
    <row r="380" spans="1:7" s="26" customFormat="1" ht="33.75">
      <c r="A380" s="8" t="s">
        <v>310</v>
      </c>
      <c r="B380" s="14" t="s">
        <v>739</v>
      </c>
      <c r="C380" s="15">
        <v>20210.13</v>
      </c>
      <c r="D380" s="15">
        <v>3562.57077</v>
      </c>
      <c r="E380" s="4">
        <f t="shared" si="11"/>
        <v>17.62764895624125</v>
      </c>
      <c r="F380" s="18">
        <v>4829.86406</v>
      </c>
      <c r="G380" s="4">
        <f t="shared" si="10"/>
        <v>73.76130519913639</v>
      </c>
    </row>
    <row r="381" spans="1:7" s="26" customFormat="1" ht="33.75">
      <c r="A381" s="8" t="s">
        <v>311</v>
      </c>
      <c r="B381" s="14" t="s">
        <v>740</v>
      </c>
      <c r="C381" s="15">
        <v>46.1</v>
      </c>
      <c r="D381" s="15">
        <v>0.036</v>
      </c>
      <c r="E381" s="4">
        <f t="shared" si="11"/>
        <v>0.07809110629067244</v>
      </c>
      <c r="F381" s="18">
        <v>6.93488</v>
      </c>
      <c r="G381" s="4">
        <f t="shared" si="10"/>
        <v>0.5191149666612832</v>
      </c>
    </row>
    <row r="382" spans="1:8" s="26" customFormat="1" ht="33.75">
      <c r="A382" s="8" t="s">
        <v>312</v>
      </c>
      <c r="B382" s="14" t="s">
        <v>741</v>
      </c>
      <c r="C382" s="15">
        <v>336.14</v>
      </c>
      <c r="D382" s="15">
        <v>64.23624</v>
      </c>
      <c r="E382" s="4">
        <f t="shared" si="11"/>
        <v>19.109966085559588</v>
      </c>
      <c r="F382" s="18">
        <v>121.13263</v>
      </c>
      <c r="G382" s="4">
        <f t="shared" si="10"/>
        <v>53.029674993434874</v>
      </c>
      <c r="H382" s="27"/>
    </row>
    <row r="383" spans="1:9" s="26" customFormat="1" ht="22.5">
      <c r="A383" s="8" t="s">
        <v>313</v>
      </c>
      <c r="B383" s="14" t="s">
        <v>742</v>
      </c>
      <c r="C383" s="15">
        <v>57936.78905</v>
      </c>
      <c r="D383" s="15">
        <v>164729.06747</v>
      </c>
      <c r="E383" s="4" t="s">
        <v>1617</v>
      </c>
      <c r="F383" s="18">
        <v>27072.35475</v>
      </c>
      <c r="G383" s="4" t="s">
        <v>1617</v>
      </c>
      <c r="H383" s="27"/>
      <c r="I383" s="28"/>
    </row>
    <row r="384" spans="1:9" s="26" customFormat="1" ht="33.75">
      <c r="A384" s="8" t="s">
        <v>314</v>
      </c>
      <c r="B384" s="14" t="s">
        <v>743</v>
      </c>
      <c r="C384" s="15">
        <v>19104.2</v>
      </c>
      <c r="D384" s="15">
        <v>23171.73911</v>
      </c>
      <c r="E384" s="4">
        <f t="shared" si="11"/>
        <v>121.29133441860951</v>
      </c>
      <c r="F384" s="18">
        <v>2886.4729300000004</v>
      </c>
      <c r="G384" s="4" t="s">
        <v>1617</v>
      </c>
      <c r="H384" s="27"/>
      <c r="I384" s="28"/>
    </row>
    <row r="385" spans="1:9" s="26" customFormat="1" ht="22.5">
      <c r="A385" s="8" t="s">
        <v>315</v>
      </c>
      <c r="B385" s="14" t="s">
        <v>744</v>
      </c>
      <c r="C385" s="15">
        <v>18559.8856</v>
      </c>
      <c r="D385" s="15">
        <v>135569.58313999997</v>
      </c>
      <c r="E385" s="4" t="s">
        <v>1617</v>
      </c>
      <c r="F385" s="18">
        <v>16705.08349</v>
      </c>
      <c r="G385" s="4" t="s">
        <v>1617</v>
      </c>
      <c r="H385" s="27"/>
      <c r="I385" s="28"/>
    </row>
    <row r="386" spans="1:7" s="26" customFormat="1" ht="22.5">
      <c r="A386" s="8" t="s">
        <v>316</v>
      </c>
      <c r="B386" s="14" t="s">
        <v>745</v>
      </c>
      <c r="C386" s="15">
        <v>18172.36134</v>
      </c>
      <c r="D386" s="15">
        <v>5426.05403</v>
      </c>
      <c r="E386" s="4">
        <f t="shared" si="11"/>
        <v>29.85882752648369</v>
      </c>
      <c r="F386" s="18">
        <v>7160.61709</v>
      </c>
      <c r="G386" s="4">
        <f t="shared" si="10"/>
        <v>75.77634667237876</v>
      </c>
    </row>
    <row r="387" spans="1:7" s="13" customFormat="1" ht="22.5">
      <c r="A387" s="8" t="s">
        <v>317</v>
      </c>
      <c r="B387" s="14" t="s">
        <v>746</v>
      </c>
      <c r="C387" s="15">
        <v>390.8</v>
      </c>
      <c r="D387" s="15">
        <v>4.5</v>
      </c>
      <c r="E387" s="4">
        <f t="shared" si="11"/>
        <v>1.1514841351074718</v>
      </c>
      <c r="F387" s="18">
        <v>290.24965000000003</v>
      </c>
      <c r="G387" s="4">
        <f t="shared" si="10"/>
        <v>1.5503894664472462</v>
      </c>
    </row>
    <row r="388" spans="1:7" s="26" customFormat="1" ht="22.5">
      <c r="A388" s="8" t="s">
        <v>318</v>
      </c>
      <c r="B388" s="14" t="s">
        <v>747</v>
      </c>
      <c r="C388" s="15">
        <v>1709.54211</v>
      </c>
      <c r="D388" s="15">
        <v>557.1911899999999</v>
      </c>
      <c r="E388" s="4">
        <f t="shared" si="11"/>
        <v>32.59300760950544</v>
      </c>
      <c r="F388" s="18">
        <v>29.93159</v>
      </c>
      <c r="G388" s="4" t="s">
        <v>1617</v>
      </c>
    </row>
    <row r="389" spans="1:7" s="13" customFormat="1" ht="10.5">
      <c r="A389" s="7" t="s">
        <v>319</v>
      </c>
      <c r="B389" s="2" t="s">
        <v>748</v>
      </c>
      <c r="C389" s="3">
        <v>2071.43498</v>
      </c>
      <c r="D389" s="3">
        <v>-732.26566</v>
      </c>
      <c r="E389" s="12">
        <v>0</v>
      </c>
      <c r="F389" s="17">
        <v>29864.591350000002</v>
      </c>
      <c r="G389" s="12">
        <v>0</v>
      </c>
    </row>
    <row r="390" spans="1:7" s="13" customFormat="1" ht="11.25">
      <c r="A390" s="8" t="s">
        <v>320</v>
      </c>
      <c r="B390" s="14" t="s">
        <v>749</v>
      </c>
      <c r="C390" s="15">
        <v>0</v>
      </c>
      <c r="D390" s="15">
        <v>-1449.8564</v>
      </c>
      <c r="E390" s="4">
        <v>0</v>
      </c>
      <c r="F390" s="18">
        <v>29168.72199</v>
      </c>
      <c r="G390" s="4">
        <v>0</v>
      </c>
    </row>
    <row r="391" spans="1:8" s="26" customFormat="1" ht="22.5">
      <c r="A391" s="8" t="s">
        <v>321</v>
      </c>
      <c r="B391" s="14" t="s">
        <v>750</v>
      </c>
      <c r="C391" s="15">
        <v>0</v>
      </c>
      <c r="D391" s="15">
        <v>821.1149200000001</v>
      </c>
      <c r="E391" s="4">
        <v>0</v>
      </c>
      <c r="F391" s="18">
        <v>28666.10626</v>
      </c>
      <c r="G391" s="4">
        <f t="shared" si="10"/>
        <v>2.864410368651163</v>
      </c>
      <c r="H391" s="27"/>
    </row>
    <row r="392" spans="1:7" s="26" customFormat="1" ht="11.25">
      <c r="A392" s="8" t="s">
        <v>322</v>
      </c>
      <c r="B392" s="14" t="s">
        <v>751</v>
      </c>
      <c r="C392" s="15">
        <v>0</v>
      </c>
      <c r="D392" s="15">
        <v>-259.04576000000003</v>
      </c>
      <c r="E392" s="4">
        <v>0</v>
      </c>
      <c r="F392" s="18">
        <v>30.59787</v>
      </c>
      <c r="G392" s="4">
        <v>0</v>
      </c>
    </row>
    <row r="393" spans="1:7" s="26" customFormat="1" ht="22.5">
      <c r="A393" s="8" t="s">
        <v>323</v>
      </c>
      <c r="B393" s="14" t="s">
        <v>752</v>
      </c>
      <c r="C393" s="15">
        <v>0</v>
      </c>
      <c r="D393" s="15">
        <v>-1888.02922</v>
      </c>
      <c r="E393" s="4">
        <v>0</v>
      </c>
      <c r="F393" s="18">
        <v>551.95007</v>
      </c>
      <c r="G393" s="4">
        <v>0</v>
      </c>
    </row>
    <row r="394" spans="1:7" s="13" customFormat="1" ht="11.25">
      <c r="A394" s="8" t="s">
        <v>324</v>
      </c>
      <c r="B394" s="14" t="s">
        <v>753</v>
      </c>
      <c r="C394" s="15">
        <v>0</v>
      </c>
      <c r="D394" s="15">
        <v>-167.6969</v>
      </c>
      <c r="E394" s="4">
        <v>0</v>
      </c>
      <c r="F394" s="18">
        <v>-81.13221</v>
      </c>
      <c r="G394" s="4" t="s">
        <v>1617</v>
      </c>
    </row>
    <row r="395" spans="1:7" s="26" customFormat="1" ht="22.5">
      <c r="A395" s="8" t="s">
        <v>325</v>
      </c>
      <c r="B395" s="14" t="s">
        <v>754</v>
      </c>
      <c r="C395" s="15">
        <v>0</v>
      </c>
      <c r="D395" s="15">
        <v>43.80056</v>
      </c>
      <c r="E395" s="4">
        <v>0</v>
      </c>
      <c r="F395" s="18">
        <v>1.2</v>
      </c>
      <c r="G395" s="4" t="s">
        <v>1617</v>
      </c>
    </row>
    <row r="396" spans="1:7" s="13" customFormat="1" ht="11.25">
      <c r="A396" s="8" t="s">
        <v>326</v>
      </c>
      <c r="B396" s="14" t="s">
        <v>755</v>
      </c>
      <c r="C396" s="15">
        <v>1252.83498</v>
      </c>
      <c r="D396" s="15">
        <v>642.15074</v>
      </c>
      <c r="E396" s="4">
        <f t="shared" si="11"/>
        <v>51.25581183884249</v>
      </c>
      <c r="F396" s="18">
        <v>619.87936</v>
      </c>
      <c r="G396" s="4">
        <f t="shared" si="10"/>
        <v>103.59285716498128</v>
      </c>
    </row>
    <row r="397" spans="1:7" s="13" customFormat="1" ht="22.5">
      <c r="A397" s="8" t="s">
        <v>327</v>
      </c>
      <c r="B397" s="14" t="s">
        <v>756</v>
      </c>
      <c r="C397" s="15">
        <v>199.3</v>
      </c>
      <c r="D397" s="15">
        <v>0</v>
      </c>
      <c r="E397" s="4">
        <f t="shared" si="11"/>
        <v>0</v>
      </c>
      <c r="F397" s="18">
        <v>48.00904</v>
      </c>
      <c r="G397" s="4">
        <f t="shared" si="10"/>
        <v>0</v>
      </c>
    </row>
    <row r="398" spans="1:7" s="13" customFormat="1" ht="11.25">
      <c r="A398" s="8" t="s">
        <v>328</v>
      </c>
      <c r="B398" s="14" t="s">
        <v>757</v>
      </c>
      <c r="C398" s="15">
        <v>602.83498</v>
      </c>
      <c r="D398" s="15">
        <v>541.9476800000001</v>
      </c>
      <c r="E398" s="4">
        <f t="shared" si="11"/>
        <v>89.89983958794166</v>
      </c>
      <c r="F398" s="18">
        <v>361.79768</v>
      </c>
      <c r="G398" s="4">
        <f t="shared" si="10"/>
        <v>149.79302244281945</v>
      </c>
    </row>
    <row r="399" spans="1:7" s="13" customFormat="1" ht="11.25">
      <c r="A399" s="8" t="s">
        <v>329</v>
      </c>
      <c r="B399" s="14" t="s">
        <v>758</v>
      </c>
      <c r="C399" s="15">
        <v>57.6</v>
      </c>
      <c r="D399" s="15">
        <v>47.2</v>
      </c>
      <c r="E399" s="4">
        <f t="shared" si="11"/>
        <v>81.94444444444444</v>
      </c>
      <c r="F399" s="18">
        <v>174.42942000000002</v>
      </c>
      <c r="G399" s="4">
        <f t="shared" si="10"/>
        <v>27.059655418220157</v>
      </c>
    </row>
    <row r="400" spans="1:7" s="13" customFormat="1" ht="11.25">
      <c r="A400" s="8" t="s">
        <v>330</v>
      </c>
      <c r="B400" s="14" t="s">
        <v>759</v>
      </c>
      <c r="C400" s="15">
        <v>0</v>
      </c>
      <c r="D400" s="15">
        <v>14.367959999999998</v>
      </c>
      <c r="E400" s="4">
        <v>0</v>
      </c>
      <c r="F400" s="18">
        <v>12.875219999999999</v>
      </c>
      <c r="G400" s="4">
        <f t="shared" si="10"/>
        <v>111.59389897803689</v>
      </c>
    </row>
    <row r="401" spans="1:7" s="26" customFormat="1" ht="11.25">
      <c r="A401" s="8" t="s">
        <v>1028</v>
      </c>
      <c r="B401" s="14" t="s">
        <v>1036</v>
      </c>
      <c r="C401" s="15">
        <v>393.1</v>
      </c>
      <c r="D401" s="15">
        <v>38.6351</v>
      </c>
      <c r="E401" s="4">
        <f t="shared" si="11"/>
        <v>9.82831340625795</v>
      </c>
      <c r="F401" s="18">
        <v>22.768</v>
      </c>
      <c r="G401" s="4">
        <f t="shared" si="10"/>
        <v>169.6903548840478</v>
      </c>
    </row>
    <row r="402" spans="1:7" s="13" customFormat="1" ht="11.25">
      <c r="A402" s="8" t="s">
        <v>331</v>
      </c>
      <c r="B402" s="14" t="s">
        <v>1302</v>
      </c>
      <c r="C402" s="15">
        <v>818.6</v>
      </c>
      <c r="D402" s="15">
        <v>75.44</v>
      </c>
      <c r="E402" s="4">
        <f t="shared" si="11"/>
        <v>9.215734180307843</v>
      </c>
      <c r="F402" s="18">
        <v>75.99</v>
      </c>
      <c r="G402" s="4">
        <f t="shared" si="10"/>
        <v>99.27622055533624</v>
      </c>
    </row>
    <row r="403" spans="1:7" s="13" customFormat="1" ht="22.5">
      <c r="A403" s="8" t="s">
        <v>332</v>
      </c>
      <c r="B403" s="14" t="s">
        <v>1303</v>
      </c>
      <c r="C403" s="15">
        <v>818.6</v>
      </c>
      <c r="D403" s="15">
        <v>75.44</v>
      </c>
      <c r="E403" s="4">
        <f t="shared" si="11"/>
        <v>9.215734180307843</v>
      </c>
      <c r="F403" s="18">
        <v>75.99</v>
      </c>
      <c r="G403" s="4">
        <f aca="true" t="shared" si="12" ref="G403:G413">D403/F403*100</f>
        <v>99.27622055533624</v>
      </c>
    </row>
    <row r="404" spans="1:7" s="13" customFormat="1" ht="10.5">
      <c r="A404" s="7" t="s">
        <v>333</v>
      </c>
      <c r="B404" s="2" t="s">
        <v>760</v>
      </c>
      <c r="C404" s="3">
        <v>18715890.4</v>
      </c>
      <c r="D404" s="3">
        <v>2179821.95094</v>
      </c>
      <c r="E404" s="12">
        <f t="shared" si="11"/>
        <v>11.646904872556851</v>
      </c>
      <c r="F404" s="17">
        <v>1454983.83402</v>
      </c>
      <c r="G404" s="12">
        <f t="shared" si="12"/>
        <v>149.81760621472557</v>
      </c>
    </row>
    <row r="405" spans="1:7" s="13" customFormat="1" ht="21">
      <c r="A405" s="7" t="s">
        <v>334</v>
      </c>
      <c r="B405" s="2" t="s">
        <v>761</v>
      </c>
      <c r="C405" s="3">
        <v>18604740.672</v>
      </c>
      <c r="D405" s="3">
        <v>2377746.06259</v>
      </c>
      <c r="E405" s="12">
        <f aca="true" t="shared" si="13" ref="E405:E452">D405/C405*100</f>
        <v>12.780323598750778</v>
      </c>
      <c r="F405" s="17">
        <v>2051056.49397</v>
      </c>
      <c r="G405" s="12">
        <f t="shared" si="12"/>
        <v>115.92786788567018</v>
      </c>
    </row>
    <row r="406" spans="1:7" s="26" customFormat="1" ht="11.25">
      <c r="A406" s="8" t="s">
        <v>335</v>
      </c>
      <c r="B406" s="14" t="s">
        <v>1304</v>
      </c>
      <c r="C406" s="15">
        <v>5425797.3</v>
      </c>
      <c r="D406" s="15">
        <v>1356450.4</v>
      </c>
      <c r="E406" s="4">
        <f t="shared" si="13"/>
        <v>25.000019812756364</v>
      </c>
      <c r="F406" s="18">
        <v>1184289.2</v>
      </c>
      <c r="G406" s="4">
        <f t="shared" si="12"/>
        <v>114.53709110916488</v>
      </c>
    </row>
    <row r="407" spans="1:7" s="13" customFormat="1" ht="11.25">
      <c r="A407" s="8" t="s">
        <v>336</v>
      </c>
      <c r="B407" s="14" t="s">
        <v>1305</v>
      </c>
      <c r="C407" s="15">
        <v>4363017.3</v>
      </c>
      <c r="D407" s="15">
        <v>1090754.4</v>
      </c>
      <c r="E407" s="4">
        <f t="shared" si="13"/>
        <v>25.000001718993868</v>
      </c>
      <c r="F407" s="18">
        <v>1019134.2</v>
      </c>
      <c r="G407" s="4">
        <f t="shared" si="12"/>
        <v>107.02755338796402</v>
      </c>
    </row>
    <row r="408" spans="1:7" s="13" customFormat="1" ht="22.5">
      <c r="A408" s="8" t="s">
        <v>337</v>
      </c>
      <c r="B408" s="14" t="s">
        <v>1306</v>
      </c>
      <c r="C408" s="15">
        <v>4363017.3</v>
      </c>
      <c r="D408" s="15">
        <v>1090754.4</v>
      </c>
      <c r="E408" s="4">
        <f t="shared" si="13"/>
        <v>25.000001718993868</v>
      </c>
      <c r="F408" s="18">
        <v>1019134.2</v>
      </c>
      <c r="G408" s="4">
        <f t="shared" si="12"/>
        <v>107.02755338796402</v>
      </c>
    </row>
    <row r="409" spans="1:7" s="26" customFormat="1" ht="33.75">
      <c r="A409" s="8" t="s">
        <v>338</v>
      </c>
      <c r="B409" s="14" t="s">
        <v>1307</v>
      </c>
      <c r="C409" s="15">
        <v>839239</v>
      </c>
      <c r="D409" s="15">
        <v>209811</v>
      </c>
      <c r="E409" s="4">
        <f t="shared" si="13"/>
        <v>25.0001489444604</v>
      </c>
      <c r="F409" s="18">
        <v>111390</v>
      </c>
      <c r="G409" s="4">
        <f t="shared" si="12"/>
        <v>188.3571236197145</v>
      </c>
    </row>
    <row r="410" spans="1:7" s="26" customFormat="1" ht="33.75">
      <c r="A410" s="8" t="s">
        <v>339</v>
      </c>
      <c r="B410" s="14" t="s">
        <v>1308</v>
      </c>
      <c r="C410" s="15">
        <v>839239</v>
      </c>
      <c r="D410" s="15">
        <v>209811</v>
      </c>
      <c r="E410" s="4">
        <f t="shared" si="13"/>
        <v>25.0001489444604</v>
      </c>
      <c r="F410" s="18">
        <v>111390</v>
      </c>
      <c r="G410" s="4">
        <f t="shared" si="12"/>
        <v>188.3571236197145</v>
      </c>
    </row>
    <row r="411" spans="1:7" s="26" customFormat="1" ht="33.75">
      <c r="A411" s="8" t="s">
        <v>340</v>
      </c>
      <c r="B411" s="14" t="s">
        <v>1309</v>
      </c>
      <c r="C411" s="15">
        <v>223541</v>
      </c>
      <c r="D411" s="15">
        <v>55885</v>
      </c>
      <c r="E411" s="4">
        <f t="shared" si="13"/>
        <v>24.999888163692567</v>
      </c>
      <c r="F411" s="18">
        <v>53765</v>
      </c>
      <c r="G411" s="4">
        <f t="shared" si="12"/>
        <v>103.94308565051614</v>
      </c>
    </row>
    <row r="412" spans="1:7" s="26" customFormat="1" ht="33.75">
      <c r="A412" s="8" t="s">
        <v>341</v>
      </c>
      <c r="B412" s="14" t="s">
        <v>1310</v>
      </c>
      <c r="C412" s="15">
        <v>223541</v>
      </c>
      <c r="D412" s="15">
        <v>55885</v>
      </c>
      <c r="E412" s="4">
        <f t="shared" si="13"/>
        <v>24.999888163692567</v>
      </c>
      <c r="F412" s="18">
        <v>53765</v>
      </c>
      <c r="G412" s="4">
        <f t="shared" si="12"/>
        <v>103.94308565051614</v>
      </c>
    </row>
    <row r="413" spans="1:8" s="5" customFormat="1" ht="22.5">
      <c r="A413" s="8" t="s">
        <v>342</v>
      </c>
      <c r="B413" s="14" t="s">
        <v>1311</v>
      </c>
      <c r="C413" s="15">
        <v>5887833.296</v>
      </c>
      <c r="D413" s="15">
        <v>209021.26471000002</v>
      </c>
      <c r="E413" s="4">
        <f t="shared" si="13"/>
        <v>3.5500540555725686</v>
      </c>
      <c r="F413" s="18">
        <v>181532.99297999998</v>
      </c>
      <c r="G413" s="4">
        <f t="shared" si="12"/>
        <v>115.14230073484686</v>
      </c>
      <c r="H413" s="37"/>
    </row>
    <row r="414" spans="1:7" ht="12.75">
      <c r="A414" s="8" t="s">
        <v>1157</v>
      </c>
      <c r="B414" s="14" t="s">
        <v>1312</v>
      </c>
      <c r="C414" s="15">
        <v>426735.5</v>
      </c>
      <c r="D414" s="15">
        <v>0</v>
      </c>
      <c r="E414" s="4">
        <f t="shared" si="13"/>
        <v>0</v>
      </c>
      <c r="F414" s="18">
        <v>0</v>
      </c>
      <c r="G414" s="4">
        <v>0</v>
      </c>
    </row>
    <row r="415" spans="1:7" ht="22.5">
      <c r="A415" s="8" t="s">
        <v>1158</v>
      </c>
      <c r="B415" s="14" t="s">
        <v>1313</v>
      </c>
      <c r="C415" s="15">
        <v>426735.5</v>
      </c>
      <c r="D415" s="15">
        <v>0</v>
      </c>
      <c r="E415" s="4">
        <f t="shared" si="13"/>
        <v>0</v>
      </c>
      <c r="F415" s="18">
        <v>0</v>
      </c>
      <c r="G415" s="4">
        <v>0</v>
      </c>
    </row>
    <row r="416" spans="1:7" ht="22.5">
      <c r="A416" s="8" t="s">
        <v>1159</v>
      </c>
      <c r="B416" s="14" t="s">
        <v>1314</v>
      </c>
      <c r="C416" s="15">
        <v>4549.9</v>
      </c>
      <c r="D416" s="15">
        <v>0</v>
      </c>
      <c r="E416" s="4">
        <f t="shared" si="13"/>
        <v>0</v>
      </c>
      <c r="F416" s="18">
        <v>0</v>
      </c>
      <c r="G416" s="4">
        <v>0</v>
      </c>
    </row>
    <row r="417" spans="1:7" ht="33.75">
      <c r="A417" s="8" t="s">
        <v>1160</v>
      </c>
      <c r="B417" s="14" t="s">
        <v>1315</v>
      </c>
      <c r="C417" s="15">
        <v>4549.9</v>
      </c>
      <c r="D417" s="15">
        <v>0</v>
      </c>
      <c r="E417" s="4">
        <f t="shared" si="13"/>
        <v>0</v>
      </c>
      <c r="F417" s="18">
        <v>0</v>
      </c>
      <c r="G417" s="4">
        <v>0</v>
      </c>
    </row>
    <row r="418" spans="1:7" ht="22.5">
      <c r="A418" s="8" t="s">
        <v>1161</v>
      </c>
      <c r="B418" s="14" t="s">
        <v>1316</v>
      </c>
      <c r="C418" s="15">
        <v>9450.3</v>
      </c>
      <c r="D418" s="15">
        <v>0</v>
      </c>
      <c r="E418" s="4">
        <f t="shared" si="13"/>
        <v>0</v>
      </c>
      <c r="F418" s="18">
        <v>0</v>
      </c>
      <c r="G418" s="4">
        <v>0</v>
      </c>
    </row>
    <row r="419" spans="1:8" ht="22.5">
      <c r="A419" s="8" t="s">
        <v>1162</v>
      </c>
      <c r="B419" s="14" t="s">
        <v>1317</v>
      </c>
      <c r="C419" s="15">
        <v>9450.3</v>
      </c>
      <c r="D419" s="15">
        <v>0</v>
      </c>
      <c r="E419" s="4">
        <f t="shared" si="13"/>
        <v>0</v>
      </c>
      <c r="F419" s="18">
        <v>0</v>
      </c>
      <c r="G419" s="4">
        <v>0</v>
      </c>
      <c r="H419" s="16">
        <v>149562</v>
      </c>
    </row>
    <row r="420" spans="1:7" ht="33.75">
      <c r="A420" s="8" t="s">
        <v>344</v>
      </c>
      <c r="B420" s="14" t="s">
        <v>1318</v>
      </c>
      <c r="C420" s="15">
        <v>459.4</v>
      </c>
      <c r="D420" s="15">
        <v>0</v>
      </c>
      <c r="E420" s="4">
        <f t="shared" si="13"/>
        <v>0</v>
      </c>
      <c r="F420" s="18">
        <v>0</v>
      </c>
      <c r="G420" s="4">
        <v>0</v>
      </c>
    </row>
    <row r="421" spans="1:7" ht="22.5">
      <c r="A421" s="8" t="s">
        <v>343</v>
      </c>
      <c r="B421" s="14" t="s">
        <v>1602</v>
      </c>
      <c r="C421" s="15">
        <v>0</v>
      </c>
      <c r="D421" s="15">
        <v>0</v>
      </c>
      <c r="E421" s="4">
        <v>0</v>
      </c>
      <c r="F421" s="18">
        <v>4041.57038</v>
      </c>
      <c r="G421" s="4">
        <v>0</v>
      </c>
    </row>
    <row r="422" spans="1:7" ht="33.75">
      <c r="A422" s="8" t="s">
        <v>1603</v>
      </c>
      <c r="B422" s="14" t="s">
        <v>1604</v>
      </c>
      <c r="C422" s="15">
        <v>0</v>
      </c>
      <c r="D422" s="15">
        <v>0</v>
      </c>
      <c r="E422" s="4">
        <v>0</v>
      </c>
      <c r="F422" s="18">
        <v>4041.57038</v>
      </c>
      <c r="G422" s="4">
        <v>0</v>
      </c>
    </row>
    <row r="423" spans="1:7" ht="33.75">
      <c r="A423" s="8" t="s">
        <v>1163</v>
      </c>
      <c r="B423" s="14" t="s">
        <v>1319</v>
      </c>
      <c r="C423" s="15">
        <v>6229.3</v>
      </c>
      <c r="D423" s="15">
        <v>2138.64961</v>
      </c>
      <c r="E423" s="4">
        <f t="shared" si="13"/>
        <v>34.3321016807667</v>
      </c>
      <c r="F423" s="18">
        <v>1595.52835</v>
      </c>
      <c r="G423" s="4">
        <f>D423/F423*100</f>
        <v>134.04021370099753</v>
      </c>
    </row>
    <row r="424" spans="1:9" ht="45">
      <c r="A424" s="8" t="s">
        <v>1164</v>
      </c>
      <c r="B424" s="14" t="s">
        <v>1320</v>
      </c>
      <c r="C424" s="15">
        <v>6229.3</v>
      </c>
      <c r="D424" s="15">
        <v>2138.64961</v>
      </c>
      <c r="E424" s="4">
        <f t="shared" si="13"/>
        <v>34.3321016807667</v>
      </c>
      <c r="F424" s="18">
        <v>1595.52835</v>
      </c>
      <c r="G424" s="4">
        <f>D424/F424*100</f>
        <v>134.04021370099753</v>
      </c>
      <c r="H424" s="16">
        <v>4064256.70083</v>
      </c>
      <c r="I424" s="16">
        <f>H424+H462</f>
        <v>4095964.03031</v>
      </c>
    </row>
    <row r="425" spans="1:7" ht="45">
      <c r="A425" s="8" t="s">
        <v>345</v>
      </c>
      <c r="B425" s="14" t="s">
        <v>1321</v>
      </c>
      <c r="C425" s="15">
        <v>51887.7</v>
      </c>
      <c r="D425" s="15">
        <v>0</v>
      </c>
      <c r="E425" s="4">
        <f t="shared" si="13"/>
        <v>0</v>
      </c>
      <c r="F425" s="18">
        <v>0</v>
      </c>
      <c r="G425" s="4">
        <v>0</v>
      </c>
    </row>
    <row r="426" spans="1:7" ht="45">
      <c r="A426" s="8" t="s">
        <v>1165</v>
      </c>
      <c r="B426" s="14" t="s">
        <v>1322</v>
      </c>
      <c r="C426" s="15">
        <v>758873.7</v>
      </c>
      <c r="D426" s="15">
        <v>126508.48489</v>
      </c>
      <c r="E426" s="4">
        <f t="shared" si="13"/>
        <v>16.670558604152443</v>
      </c>
      <c r="F426" s="18">
        <v>55859.26</v>
      </c>
      <c r="G426" s="4" t="s">
        <v>1617</v>
      </c>
    </row>
    <row r="427" spans="1:7" ht="45">
      <c r="A427" s="8" t="s">
        <v>346</v>
      </c>
      <c r="B427" s="14" t="s">
        <v>1323</v>
      </c>
      <c r="C427" s="15">
        <v>4173.4</v>
      </c>
      <c r="D427" s="15">
        <v>16.60741</v>
      </c>
      <c r="E427" s="4">
        <f t="shared" si="13"/>
        <v>0.39793477739972216</v>
      </c>
      <c r="F427" s="18">
        <v>1008.79103</v>
      </c>
      <c r="G427" s="4">
        <f>D427/F427*100</f>
        <v>1.6462686033201546</v>
      </c>
    </row>
    <row r="428" spans="1:7" ht="56.25">
      <c r="A428" s="8" t="s">
        <v>347</v>
      </c>
      <c r="B428" s="14" t="s">
        <v>1324</v>
      </c>
      <c r="C428" s="15">
        <v>4173.4</v>
      </c>
      <c r="D428" s="15">
        <v>16.60741</v>
      </c>
      <c r="E428" s="4">
        <f t="shared" si="13"/>
        <v>0.39793477739972216</v>
      </c>
      <c r="F428" s="18">
        <v>1008.79103</v>
      </c>
      <c r="G428" s="4">
        <f>D428/F428*100</f>
        <v>1.6462686033201546</v>
      </c>
    </row>
    <row r="429" spans="1:7" ht="33.75">
      <c r="A429" s="8" t="s">
        <v>348</v>
      </c>
      <c r="B429" s="14" t="s">
        <v>1325</v>
      </c>
      <c r="C429" s="15">
        <v>11783.5</v>
      </c>
      <c r="D429" s="15">
        <v>0</v>
      </c>
      <c r="E429" s="4">
        <f t="shared" si="13"/>
        <v>0</v>
      </c>
      <c r="F429" s="18">
        <v>0</v>
      </c>
      <c r="G429" s="4">
        <v>0</v>
      </c>
    </row>
    <row r="430" spans="1:7" ht="33.75">
      <c r="A430" s="8" t="s">
        <v>349</v>
      </c>
      <c r="B430" s="14" t="s">
        <v>1326</v>
      </c>
      <c r="C430" s="15">
        <v>7718.8</v>
      </c>
      <c r="D430" s="15">
        <v>0</v>
      </c>
      <c r="E430" s="4">
        <f t="shared" si="13"/>
        <v>0</v>
      </c>
      <c r="F430" s="18">
        <v>0</v>
      </c>
      <c r="G430" s="4">
        <v>0</v>
      </c>
    </row>
    <row r="431" spans="1:7" ht="33.75">
      <c r="A431" s="8" t="s">
        <v>1166</v>
      </c>
      <c r="B431" s="14" t="s">
        <v>1327</v>
      </c>
      <c r="C431" s="15">
        <v>4064.7</v>
      </c>
      <c r="D431" s="15">
        <v>0</v>
      </c>
      <c r="E431" s="4">
        <f t="shared" si="13"/>
        <v>0</v>
      </c>
      <c r="F431" s="18">
        <v>0</v>
      </c>
      <c r="G431" s="4">
        <v>0</v>
      </c>
    </row>
    <row r="432" spans="1:7" ht="33.75">
      <c r="A432" s="8" t="s">
        <v>1167</v>
      </c>
      <c r="B432" s="14" t="s">
        <v>1328</v>
      </c>
      <c r="C432" s="15">
        <v>128183</v>
      </c>
      <c r="D432" s="15">
        <v>0</v>
      </c>
      <c r="E432" s="4">
        <f t="shared" si="13"/>
        <v>0</v>
      </c>
      <c r="F432" s="18">
        <v>0</v>
      </c>
      <c r="G432" s="4">
        <v>0</v>
      </c>
    </row>
    <row r="433" spans="1:7" ht="45">
      <c r="A433" s="8" t="s">
        <v>1168</v>
      </c>
      <c r="B433" s="14" t="s">
        <v>1329</v>
      </c>
      <c r="C433" s="15">
        <v>128183</v>
      </c>
      <c r="D433" s="15">
        <v>0</v>
      </c>
      <c r="E433" s="4">
        <f t="shared" si="13"/>
        <v>0</v>
      </c>
      <c r="F433" s="18">
        <v>0</v>
      </c>
      <c r="G433" s="4">
        <v>0</v>
      </c>
    </row>
    <row r="434" spans="1:7" ht="56.25">
      <c r="A434" s="8" t="s">
        <v>1169</v>
      </c>
      <c r="B434" s="14" t="s">
        <v>1330</v>
      </c>
      <c r="C434" s="15">
        <v>14100</v>
      </c>
      <c r="D434" s="15">
        <v>0</v>
      </c>
      <c r="E434" s="4">
        <f t="shared" si="13"/>
        <v>0</v>
      </c>
      <c r="F434" s="18">
        <v>0</v>
      </c>
      <c r="G434" s="4">
        <v>0</v>
      </c>
    </row>
    <row r="435" spans="1:7" ht="56.25">
      <c r="A435" s="8" t="s">
        <v>1170</v>
      </c>
      <c r="B435" s="14" t="s">
        <v>1331</v>
      </c>
      <c r="C435" s="15">
        <v>14100</v>
      </c>
      <c r="D435" s="15">
        <v>0</v>
      </c>
      <c r="E435" s="4">
        <f t="shared" si="13"/>
        <v>0</v>
      </c>
      <c r="F435" s="18">
        <v>0</v>
      </c>
      <c r="G435" s="4">
        <v>0</v>
      </c>
    </row>
    <row r="436" spans="1:7" ht="45">
      <c r="A436" s="8" t="s">
        <v>1171</v>
      </c>
      <c r="B436" s="14" t="s">
        <v>1332</v>
      </c>
      <c r="C436" s="15">
        <v>79913.6</v>
      </c>
      <c r="D436" s="15">
        <v>0</v>
      </c>
      <c r="E436" s="4">
        <f t="shared" si="13"/>
        <v>0</v>
      </c>
      <c r="F436" s="18">
        <v>0</v>
      </c>
      <c r="G436" s="4">
        <v>0</v>
      </c>
    </row>
    <row r="437" spans="1:7" ht="45">
      <c r="A437" s="8" t="s">
        <v>1172</v>
      </c>
      <c r="B437" s="14" t="s">
        <v>1333</v>
      </c>
      <c r="C437" s="15">
        <v>38638.9</v>
      </c>
      <c r="D437" s="15">
        <v>0</v>
      </c>
      <c r="E437" s="4">
        <f t="shared" si="13"/>
        <v>0</v>
      </c>
      <c r="F437" s="18">
        <v>0</v>
      </c>
      <c r="G437" s="4">
        <v>0</v>
      </c>
    </row>
    <row r="438" spans="1:7" ht="56.25">
      <c r="A438" s="8" t="s">
        <v>1173</v>
      </c>
      <c r="B438" s="14" t="s">
        <v>1334</v>
      </c>
      <c r="C438" s="15">
        <v>41274.7</v>
      </c>
      <c r="D438" s="15">
        <v>0</v>
      </c>
      <c r="E438" s="4">
        <f t="shared" si="13"/>
        <v>0</v>
      </c>
      <c r="F438" s="18">
        <v>0</v>
      </c>
      <c r="G438" s="4">
        <v>0</v>
      </c>
    </row>
    <row r="439" spans="1:7" ht="33.75">
      <c r="A439" s="8" t="s">
        <v>1174</v>
      </c>
      <c r="B439" s="14" t="s">
        <v>1335</v>
      </c>
      <c r="C439" s="15">
        <v>110317</v>
      </c>
      <c r="D439" s="15">
        <v>0</v>
      </c>
      <c r="E439" s="4">
        <f t="shared" si="13"/>
        <v>0</v>
      </c>
      <c r="F439" s="18">
        <v>0</v>
      </c>
      <c r="G439" s="4">
        <v>0</v>
      </c>
    </row>
    <row r="440" spans="1:7" ht="45">
      <c r="A440" s="8" t="s">
        <v>1175</v>
      </c>
      <c r="B440" s="14" t="s">
        <v>1336</v>
      </c>
      <c r="C440" s="15">
        <v>110317</v>
      </c>
      <c r="D440" s="15">
        <v>0</v>
      </c>
      <c r="E440" s="4">
        <f t="shared" si="13"/>
        <v>0</v>
      </c>
      <c r="F440" s="18">
        <v>0</v>
      </c>
      <c r="G440" s="4">
        <v>0</v>
      </c>
    </row>
    <row r="441" spans="1:7" ht="12.75">
      <c r="A441" s="8" t="s">
        <v>1176</v>
      </c>
      <c r="B441" s="14" t="s">
        <v>1337</v>
      </c>
      <c r="C441" s="15">
        <v>12061.5</v>
      </c>
      <c r="D441" s="15">
        <v>0</v>
      </c>
      <c r="E441" s="4">
        <f t="shared" si="13"/>
        <v>0</v>
      </c>
      <c r="F441" s="18">
        <v>0</v>
      </c>
      <c r="G441" s="4">
        <v>0</v>
      </c>
    </row>
    <row r="442" spans="1:7" ht="22.5">
      <c r="A442" s="8" t="s">
        <v>1177</v>
      </c>
      <c r="B442" s="14" t="s">
        <v>1338</v>
      </c>
      <c r="C442" s="15">
        <v>12061.5</v>
      </c>
      <c r="D442" s="15">
        <v>0</v>
      </c>
      <c r="E442" s="4">
        <f t="shared" si="13"/>
        <v>0</v>
      </c>
      <c r="F442" s="18">
        <v>0</v>
      </c>
      <c r="G442" s="4">
        <v>0</v>
      </c>
    </row>
    <row r="443" spans="1:7" ht="33.75">
      <c r="A443" s="8" t="s">
        <v>1178</v>
      </c>
      <c r="B443" s="14" t="s">
        <v>1339</v>
      </c>
      <c r="C443" s="15">
        <v>54094.6</v>
      </c>
      <c r="D443" s="15">
        <v>0</v>
      </c>
      <c r="E443" s="4">
        <f t="shared" si="13"/>
        <v>0</v>
      </c>
      <c r="F443" s="18">
        <v>0</v>
      </c>
      <c r="G443" s="4">
        <v>0</v>
      </c>
    </row>
    <row r="444" spans="1:7" ht="45">
      <c r="A444" s="8" t="s">
        <v>1179</v>
      </c>
      <c r="B444" s="14" t="s">
        <v>1340</v>
      </c>
      <c r="C444" s="15">
        <v>54094.6</v>
      </c>
      <c r="D444" s="15">
        <v>0</v>
      </c>
      <c r="E444" s="4">
        <f t="shared" si="13"/>
        <v>0</v>
      </c>
      <c r="F444" s="18">
        <v>0</v>
      </c>
      <c r="G444" s="4">
        <v>0</v>
      </c>
    </row>
    <row r="445" spans="1:7" ht="22.5">
      <c r="A445" s="8" t="s">
        <v>1180</v>
      </c>
      <c r="B445" s="14" t="s">
        <v>1341</v>
      </c>
      <c r="C445" s="15">
        <v>29020.3</v>
      </c>
      <c r="D445" s="15">
        <v>0</v>
      </c>
      <c r="E445" s="4">
        <f t="shared" si="13"/>
        <v>0</v>
      </c>
      <c r="F445" s="18">
        <v>0</v>
      </c>
      <c r="G445" s="4">
        <v>0</v>
      </c>
    </row>
    <row r="446" spans="1:7" ht="22.5">
      <c r="A446" s="8" t="s">
        <v>1181</v>
      </c>
      <c r="B446" s="14" t="s">
        <v>1342</v>
      </c>
      <c r="C446" s="15">
        <v>29020.3</v>
      </c>
      <c r="D446" s="15">
        <v>0</v>
      </c>
      <c r="E446" s="4">
        <f t="shared" si="13"/>
        <v>0</v>
      </c>
      <c r="F446" s="18">
        <v>0</v>
      </c>
      <c r="G446" s="4">
        <v>0</v>
      </c>
    </row>
    <row r="447" spans="1:7" ht="12.75">
      <c r="A447" s="8" t="s">
        <v>1182</v>
      </c>
      <c r="B447" s="14" t="s">
        <v>1343</v>
      </c>
      <c r="C447" s="15">
        <v>53565.5</v>
      </c>
      <c r="D447" s="15">
        <v>0</v>
      </c>
      <c r="E447" s="4">
        <f t="shared" si="13"/>
        <v>0</v>
      </c>
      <c r="F447" s="18">
        <v>0</v>
      </c>
      <c r="G447" s="4">
        <v>0</v>
      </c>
    </row>
    <row r="448" spans="1:7" ht="22.5">
      <c r="A448" s="8" t="s">
        <v>1183</v>
      </c>
      <c r="B448" s="14" t="s">
        <v>1344</v>
      </c>
      <c r="C448" s="15">
        <v>53565.5</v>
      </c>
      <c r="D448" s="15">
        <v>0</v>
      </c>
      <c r="E448" s="4">
        <f t="shared" si="13"/>
        <v>0</v>
      </c>
      <c r="F448" s="18">
        <v>0</v>
      </c>
      <c r="G448" s="4">
        <v>0</v>
      </c>
    </row>
    <row r="449" spans="1:7" ht="22.5">
      <c r="A449" s="8" t="s">
        <v>1184</v>
      </c>
      <c r="B449" s="14" t="s">
        <v>1345</v>
      </c>
      <c r="C449" s="15">
        <v>28244.6</v>
      </c>
      <c r="D449" s="15">
        <v>0</v>
      </c>
      <c r="E449" s="4">
        <f t="shared" si="13"/>
        <v>0</v>
      </c>
      <c r="F449" s="18">
        <v>0</v>
      </c>
      <c r="G449" s="4">
        <v>0</v>
      </c>
    </row>
    <row r="450" spans="1:7" ht="33.75">
      <c r="A450" s="8" t="s">
        <v>1185</v>
      </c>
      <c r="B450" s="14" t="s">
        <v>1346</v>
      </c>
      <c r="C450" s="15">
        <v>28244.6</v>
      </c>
      <c r="D450" s="15">
        <v>0</v>
      </c>
      <c r="E450" s="4">
        <f t="shared" si="13"/>
        <v>0</v>
      </c>
      <c r="F450" s="18">
        <v>0</v>
      </c>
      <c r="G450" s="4">
        <v>0</v>
      </c>
    </row>
    <row r="451" spans="1:7" ht="22.5">
      <c r="A451" s="8" t="s">
        <v>1186</v>
      </c>
      <c r="B451" s="14" t="s">
        <v>1347</v>
      </c>
      <c r="C451" s="15">
        <v>81985.9</v>
      </c>
      <c r="D451" s="15">
        <v>0</v>
      </c>
      <c r="E451" s="4">
        <f t="shared" si="13"/>
        <v>0</v>
      </c>
      <c r="F451" s="18">
        <v>0</v>
      </c>
      <c r="G451" s="4">
        <v>0</v>
      </c>
    </row>
    <row r="452" spans="1:7" ht="33.75">
      <c r="A452" s="8" t="s">
        <v>1187</v>
      </c>
      <c r="B452" s="14" t="s">
        <v>1348</v>
      </c>
      <c r="C452" s="15">
        <v>81985.9</v>
      </c>
      <c r="D452" s="15">
        <v>0</v>
      </c>
      <c r="E452" s="4">
        <f t="shared" si="13"/>
        <v>0</v>
      </c>
      <c r="F452" s="18">
        <v>0</v>
      </c>
      <c r="G452" s="4">
        <v>0</v>
      </c>
    </row>
    <row r="453" spans="1:7" ht="33.75">
      <c r="A453" s="8" t="s">
        <v>1188</v>
      </c>
      <c r="B453" s="14" t="s">
        <v>1349</v>
      </c>
      <c r="C453" s="15">
        <v>25000</v>
      </c>
      <c r="D453" s="15">
        <v>0</v>
      </c>
      <c r="E453" s="4">
        <f aca="true" t="shared" si="14" ref="E453:E506">D453/C453*100</f>
        <v>0</v>
      </c>
      <c r="F453" s="18">
        <v>0</v>
      </c>
      <c r="G453" s="4">
        <v>0</v>
      </c>
    </row>
    <row r="454" spans="1:7" ht="33.75">
      <c r="A454" s="8" t="s">
        <v>1189</v>
      </c>
      <c r="B454" s="14" t="s">
        <v>1350</v>
      </c>
      <c r="C454" s="15">
        <v>25000</v>
      </c>
      <c r="D454" s="15">
        <v>0</v>
      </c>
      <c r="E454" s="4">
        <f t="shared" si="14"/>
        <v>0</v>
      </c>
      <c r="F454" s="18">
        <v>0</v>
      </c>
      <c r="G454" s="4">
        <v>0</v>
      </c>
    </row>
    <row r="455" spans="1:7" ht="45">
      <c r="A455" s="8" t="s">
        <v>1190</v>
      </c>
      <c r="B455" s="14" t="s">
        <v>1351</v>
      </c>
      <c r="C455" s="15">
        <v>106032.7</v>
      </c>
      <c r="D455" s="15">
        <v>0</v>
      </c>
      <c r="E455" s="4">
        <f t="shared" si="14"/>
        <v>0</v>
      </c>
      <c r="F455" s="18">
        <v>0</v>
      </c>
      <c r="G455" s="4">
        <v>0</v>
      </c>
    </row>
    <row r="456" spans="1:7" ht="56.25">
      <c r="A456" s="8" t="s">
        <v>1191</v>
      </c>
      <c r="B456" s="14" t="s">
        <v>1352</v>
      </c>
      <c r="C456" s="15">
        <v>106032.7</v>
      </c>
      <c r="D456" s="15">
        <v>0</v>
      </c>
      <c r="E456" s="4">
        <f t="shared" si="14"/>
        <v>0</v>
      </c>
      <c r="F456" s="18">
        <v>0</v>
      </c>
      <c r="G456" s="4">
        <v>0</v>
      </c>
    </row>
    <row r="457" spans="1:7" ht="22.5">
      <c r="A457" s="8" t="s">
        <v>1192</v>
      </c>
      <c r="B457" s="14" t="s">
        <v>1353</v>
      </c>
      <c r="C457" s="15">
        <v>81398.3</v>
      </c>
      <c r="D457" s="15">
        <v>0</v>
      </c>
      <c r="E457" s="4">
        <f t="shared" si="14"/>
        <v>0</v>
      </c>
      <c r="F457" s="18">
        <v>0</v>
      </c>
      <c r="G457" s="4">
        <v>0</v>
      </c>
    </row>
    <row r="458" spans="1:7" ht="22.5">
      <c r="A458" s="8" t="s">
        <v>1193</v>
      </c>
      <c r="B458" s="14" t="s">
        <v>1354</v>
      </c>
      <c r="C458" s="15">
        <v>81398.3</v>
      </c>
      <c r="D458" s="15">
        <v>0</v>
      </c>
      <c r="E458" s="4">
        <f t="shared" si="14"/>
        <v>0</v>
      </c>
      <c r="F458" s="18">
        <v>0</v>
      </c>
      <c r="G458" s="4">
        <v>0</v>
      </c>
    </row>
    <row r="459" spans="1:7" ht="56.25">
      <c r="A459" s="8" t="s">
        <v>350</v>
      </c>
      <c r="B459" s="14" t="s">
        <v>1355</v>
      </c>
      <c r="C459" s="15">
        <v>11793.9</v>
      </c>
      <c r="D459" s="15">
        <v>340.32178999999996</v>
      </c>
      <c r="E459" s="4">
        <f t="shared" si="14"/>
        <v>2.8855746614775435</v>
      </c>
      <c r="F459" s="18">
        <v>521.04887</v>
      </c>
      <c r="G459" s="4">
        <f>D459/F459*100</f>
        <v>65.31475444904045</v>
      </c>
    </row>
    <row r="460" spans="1:7" ht="22.5">
      <c r="A460" s="8" t="s">
        <v>1194</v>
      </c>
      <c r="B460" s="14" t="s">
        <v>1356</v>
      </c>
      <c r="C460" s="15">
        <v>10977.4</v>
      </c>
      <c r="D460" s="15">
        <v>0</v>
      </c>
      <c r="E460" s="4">
        <f t="shared" si="14"/>
        <v>0</v>
      </c>
      <c r="F460" s="18">
        <v>0</v>
      </c>
      <c r="G460" s="4">
        <v>0</v>
      </c>
    </row>
    <row r="461" spans="1:7" ht="22.5">
      <c r="A461" s="8" t="s">
        <v>1195</v>
      </c>
      <c r="B461" s="14" t="s">
        <v>1357</v>
      </c>
      <c r="C461" s="15">
        <v>10977.4</v>
      </c>
      <c r="D461" s="15">
        <v>0</v>
      </c>
      <c r="E461" s="4">
        <f t="shared" si="14"/>
        <v>0</v>
      </c>
      <c r="F461" s="18">
        <v>0</v>
      </c>
      <c r="G461" s="4">
        <v>0</v>
      </c>
    </row>
    <row r="462" spans="1:8" ht="33.75">
      <c r="A462" s="8" t="s">
        <v>351</v>
      </c>
      <c r="B462" s="14" t="s">
        <v>1358</v>
      </c>
      <c r="C462" s="15">
        <v>20287.4</v>
      </c>
      <c r="D462" s="15">
        <v>4645.969639999999</v>
      </c>
      <c r="E462" s="4">
        <f t="shared" si="14"/>
        <v>22.90076421818468</v>
      </c>
      <c r="F462" s="18">
        <v>1832.36232</v>
      </c>
      <c r="G462" s="4" t="s">
        <v>1617</v>
      </c>
      <c r="H462" s="16">
        <v>31707.32948</v>
      </c>
    </row>
    <row r="463" spans="1:7" ht="33.75">
      <c r="A463" s="8" t="s">
        <v>352</v>
      </c>
      <c r="B463" s="14" t="s">
        <v>1359</v>
      </c>
      <c r="C463" s="15">
        <v>9634</v>
      </c>
      <c r="D463" s="15">
        <v>0</v>
      </c>
      <c r="E463" s="4">
        <f t="shared" si="14"/>
        <v>0</v>
      </c>
      <c r="F463" s="18">
        <v>0</v>
      </c>
      <c r="G463" s="4">
        <v>0</v>
      </c>
    </row>
    <row r="464" spans="1:7" ht="45">
      <c r="A464" s="8" t="s">
        <v>353</v>
      </c>
      <c r="B464" s="14" t="s">
        <v>1360</v>
      </c>
      <c r="C464" s="15">
        <v>9634</v>
      </c>
      <c r="D464" s="15">
        <v>0</v>
      </c>
      <c r="E464" s="4">
        <f t="shared" si="14"/>
        <v>0</v>
      </c>
      <c r="F464" s="18">
        <v>0</v>
      </c>
      <c r="G464" s="4">
        <v>0</v>
      </c>
    </row>
    <row r="465" spans="1:7" ht="33.75">
      <c r="A465" s="8" t="s">
        <v>354</v>
      </c>
      <c r="B465" s="14" t="s">
        <v>1361</v>
      </c>
      <c r="C465" s="15">
        <v>29756.9</v>
      </c>
      <c r="D465" s="15">
        <v>0</v>
      </c>
      <c r="E465" s="4">
        <f t="shared" si="14"/>
        <v>0</v>
      </c>
      <c r="F465" s="18">
        <v>0</v>
      </c>
      <c r="G465" s="4">
        <v>0</v>
      </c>
    </row>
    <row r="466" spans="1:7" ht="33.75">
      <c r="A466" s="8" t="s">
        <v>355</v>
      </c>
      <c r="B466" s="14" t="s">
        <v>1362</v>
      </c>
      <c r="C466" s="15">
        <v>29756.9</v>
      </c>
      <c r="D466" s="15">
        <v>0</v>
      </c>
      <c r="E466" s="4">
        <f t="shared" si="14"/>
        <v>0</v>
      </c>
      <c r="F466" s="18">
        <v>0</v>
      </c>
      <c r="G466" s="4">
        <v>0</v>
      </c>
    </row>
    <row r="467" spans="1:7" ht="22.5">
      <c r="A467" s="8" t="s">
        <v>1042</v>
      </c>
      <c r="B467" s="14" t="s">
        <v>1363</v>
      </c>
      <c r="C467" s="15">
        <v>35782.1</v>
      </c>
      <c r="D467" s="15">
        <v>0</v>
      </c>
      <c r="E467" s="4">
        <f t="shared" si="14"/>
        <v>0</v>
      </c>
      <c r="F467" s="18">
        <v>0</v>
      </c>
      <c r="G467" s="4">
        <v>0</v>
      </c>
    </row>
    <row r="468" spans="1:7" ht="22.5">
      <c r="A468" s="8" t="s">
        <v>1043</v>
      </c>
      <c r="B468" s="14" t="s">
        <v>1364</v>
      </c>
      <c r="C468" s="15">
        <v>35782.1</v>
      </c>
      <c r="D468" s="15">
        <v>0</v>
      </c>
      <c r="E468" s="4">
        <f t="shared" si="14"/>
        <v>0</v>
      </c>
      <c r="F468" s="18">
        <v>0</v>
      </c>
      <c r="G468" s="4">
        <v>0</v>
      </c>
    </row>
    <row r="469" spans="1:7" ht="22.5">
      <c r="A469" s="8" t="s">
        <v>356</v>
      </c>
      <c r="B469" s="14" t="s">
        <v>1365</v>
      </c>
      <c r="C469" s="15">
        <v>13291.6</v>
      </c>
      <c r="D469" s="15">
        <v>0</v>
      </c>
      <c r="E469" s="4">
        <f t="shared" si="14"/>
        <v>0</v>
      </c>
      <c r="F469" s="18">
        <v>0</v>
      </c>
      <c r="G469" s="4">
        <v>0</v>
      </c>
    </row>
    <row r="470" spans="1:7" s="5" customFormat="1" ht="33.75">
      <c r="A470" s="8" t="s">
        <v>357</v>
      </c>
      <c r="B470" s="14" t="s">
        <v>1366</v>
      </c>
      <c r="C470" s="15">
        <v>13291.6</v>
      </c>
      <c r="D470" s="15">
        <v>0</v>
      </c>
      <c r="E470" s="4">
        <f t="shared" si="14"/>
        <v>0</v>
      </c>
      <c r="F470" s="18">
        <v>0</v>
      </c>
      <c r="G470" s="4">
        <v>0</v>
      </c>
    </row>
    <row r="471" spans="1:7" s="5" customFormat="1" ht="12.75">
      <c r="A471" s="8" t="s">
        <v>358</v>
      </c>
      <c r="B471" s="14" t="s">
        <v>1367</v>
      </c>
      <c r="C471" s="15">
        <v>40586.1</v>
      </c>
      <c r="D471" s="15">
        <v>0</v>
      </c>
      <c r="E471" s="4">
        <f t="shared" si="14"/>
        <v>0</v>
      </c>
      <c r="F471" s="18">
        <v>0</v>
      </c>
      <c r="G471" s="4">
        <v>0</v>
      </c>
    </row>
    <row r="472" spans="1:7" s="5" customFormat="1" ht="22.5">
      <c r="A472" s="8" t="s">
        <v>359</v>
      </c>
      <c r="B472" s="14" t="s">
        <v>1368</v>
      </c>
      <c r="C472" s="15">
        <v>40586.1</v>
      </c>
      <c r="D472" s="15">
        <v>0</v>
      </c>
      <c r="E472" s="4">
        <f t="shared" si="14"/>
        <v>0</v>
      </c>
      <c r="F472" s="18">
        <v>0</v>
      </c>
      <c r="G472" s="4">
        <v>0</v>
      </c>
    </row>
    <row r="473" spans="1:7" ht="33.75">
      <c r="A473" s="8" t="s">
        <v>1196</v>
      </c>
      <c r="B473" s="14" t="s">
        <v>1369</v>
      </c>
      <c r="C473" s="15">
        <v>609906.9</v>
      </c>
      <c r="D473" s="15">
        <v>0</v>
      </c>
      <c r="E473" s="4">
        <f t="shared" si="14"/>
        <v>0</v>
      </c>
      <c r="F473" s="18">
        <v>0</v>
      </c>
      <c r="G473" s="4">
        <v>0</v>
      </c>
    </row>
    <row r="474" spans="1:7" ht="33.75">
      <c r="A474" s="8" t="s">
        <v>1197</v>
      </c>
      <c r="B474" s="14" t="s">
        <v>1370</v>
      </c>
      <c r="C474" s="15">
        <v>477292.3</v>
      </c>
      <c r="D474" s="15">
        <v>0</v>
      </c>
      <c r="E474" s="4">
        <f t="shared" si="14"/>
        <v>0</v>
      </c>
      <c r="F474" s="18">
        <v>0</v>
      </c>
      <c r="G474" s="4">
        <v>0</v>
      </c>
    </row>
    <row r="475" spans="1:7" ht="33.75">
      <c r="A475" s="8" t="s">
        <v>1198</v>
      </c>
      <c r="B475" s="14" t="s">
        <v>1371</v>
      </c>
      <c r="C475" s="15">
        <v>132614.6</v>
      </c>
      <c r="D475" s="15">
        <v>0</v>
      </c>
      <c r="E475" s="4">
        <f t="shared" si="14"/>
        <v>0</v>
      </c>
      <c r="F475" s="18">
        <v>0</v>
      </c>
      <c r="G475" s="4">
        <v>0</v>
      </c>
    </row>
    <row r="476" spans="1:7" ht="45">
      <c r="A476" s="8" t="s">
        <v>360</v>
      </c>
      <c r="B476" s="14" t="s">
        <v>1372</v>
      </c>
      <c r="C476" s="15">
        <v>346916.7</v>
      </c>
      <c r="D476" s="15">
        <v>0</v>
      </c>
      <c r="E476" s="4">
        <f t="shared" si="14"/>
        <v>0</v>
      </c>
      <c r="F476" s="18">
        <v>0</v>
      </c>
      <c r="G476" s="4">
        <v>0</v>
      </c>
    </row>
    <row r="477" spans="1:7" ht="45">
      <c r="A477" s="8" t="s">
        <v>361</v>
      </c>
      <c r="B477" s="14" t="s">
        <v>1373</v>
      </c>
      <c r="C477" s="15">
        <v>346916.7</v>
      </c>
      <c r="D477" s="15">
        <v>0</v>
      </c>
      <c r="E477" s="4">
        <f t="shared" si="14"/>
        <v>0</v>
      </c>
      <c r="F477" s="18">
        <v>0</v>
      </c>
      <c r="G477" s="4">
        <v>0</v>
      </c>
    </row>
    <row r="478" spans="1:7" ht="56.25">
      <c r="A478" s="8" t="s">
        <v>1199</v>
      </c>
      <c r="B478" s="14" t="s">
        <v>1374</v>
      </c>
      <c r="C478" s="15">
        <v>3246.7</v>
      </c>
      <c r="D478" s="15">
        <v>0</v>
      </c>
      <c r="E478" s="4">
        <f t="shared" si="14"/>
        <v>0</v>
      </c>
      <c r="F478" s="18">
        <v>0</v>
      </c>
      <c r="G478" s="4">
        <v>0</v>
      </c>
    </row>
    <row r="479" spans="1:7" ht="33.75">
      <c r="A479" s="8" t="s">
        <v>362</v>
      </c>
      <c r="B479" s="14" t="s">
        <v>1375</v>
      </c>
      <c r="C479" s="15">
        <v>135702.1</v>
      </c>
      <c r="D479" s="15">
        <v>48409.760369999996</v>
      </c>
      <c r="E479" s="4">
        <f t="shared" si="14"/>
        <v>35.673552855851156</v>
      </c>
      <c r="F479" s="18">
        <v>84288.01323000001</v>
      </c>
      <c r="G479" s="4">
        <f>D479/F479*100</f>
        <v>57.43374237319176</v>
      </c>
    </row>
    <row r="480" spans="1:7" ht="22.5">
      <c r="A480" s="8" t="s">
        <v>363</v>
      </c>
      <c r="B480" s="14" t="s">
        <v>1376</v>
      </c>
      <c r="C480" s="15">
        <v>74417.3</v>
      </c>
      <c r="D480" s="15">
        <v>25192.557780000003</v>
      </c>
      <c r="E480" s="4">
        <f t="shared" si="14"/>
        <v>33.853093003911724</v>
      </c>
      <c r="F480" s="18">
        <v>26580.355199999998</v>
      </c>
      <c r="G480" s="4">
        <f>D480/F480*100</f>
        <v>94.77886051725902</v>
      </c>
    </row>
    <row r="481" spans="1:7" ht="33.75">
      <c r="A481" s="8" t="s">
        <v>364</v>
      </c>
      <c r="B481" s="14" t="s">
        <v>1377</v>
      </c>
      <c r="C481" s="15">
        <v>199286.3</v>
      </c>
      <c r="D481" s="15">
        <v>1768.91322</v>
      </c>
      <c r="E481" s="4">
        <f t="shared" si="14"/>
        <v>0.8876240965886767</v>
      </c>
      <c r="F481" s="18">
        <v>252.60555</v>
      </c>
      <c r="G481" s="4" t="s">
        <v>1617</v>
      </c>
    </row>
    <row r="482" spans="1:7" ht="33.75">
      <c r="A482" s="8" t="s">
        <v>1200</v>
      </c>
      <c r="B482" s="14" t="s">
        <v>1378</v>
      </c>
      <c r="C482" s="15">
        <v>58641.3</v>
      </c>
      <c r="D482" s="15">
        <v>0</v>
      </c>
      <c r="E482" s="4">
        <f t="shared" si="14"/>
        <v>0</v>
      </c>
      <c r="F482" s="18">
        <v>5553.45805</v>
      </c>
      <c r="G482" s="4">
        <f>D482/F482*100</f>
        <v>0</v>
      </c>
    </row>
    <row r="483" spans="1:7" s="5" customFormat="1" ht="22.5">
      <c r="A483" s="8" t="s">
        <v>1201</v>
      </c>
      <c r="B483" s="14" t="s">
        <v>1379</v>
      </c>
      <c r="C483" s="15">
        <v>419207.8</v>
      </c>
      <c r="D483" s="15">
        <v>0</v>
      </c>
      <c r="E483" s="4">
        <f t="shared" si="14"/>
        <v>0</v>
      </c>
      <c r="F483" s="18">
        <v>0</v>
      </c>
      <c r="G483" s="4">
        <v>0</v>
      </c>
    </row>
    <row r="484" spans="1:7" ht="22.5">
      <c r="A484" s="8" t="s">
        <v>1202</v>
      </c>
      <c r="B484" s="14" t="s">
        <v>1380</v>
      </c>
      <c r="C484" s="15">
        <v>411118.4</v>
      </c>
      <c r="D484" s="15">
        <v>0</v>
      </c>
      <c r="E484" s="4">
        <f t="shared" si="14"/>
        <v>0</v>
      </c>
      <c r="F484" s="18">
        <v>0</v>
      </c>
      <c r="G484" s="4">
        <v>0</v>
      </c>
    </row>
    <row r="485" spans="1:7" ht="22.5">
      <c r="A485" s="8" t="s">
        <v>1203</v>
      </c>
      <c r="B485" s="14" t="s">
        <v>1381</v>
      </c>
      <c r="C485" s="15">
        <v>8089.4</v>
      </c>
      <c r="D485" s="15">
        <v>0</v>
      </c>
      <c r="E485" s="4">
        <f t="shared" si="14"/>
        <v>0</v>
      </c>
      <c r="F485" s="18">
        <v>0</v>
      </c>
      <c r="G485" s="4">
        <v>0</v>
      </c>
    </row>
    <row r="486" spans="1:7" ht="22.5">
      <c r="A486" s="8" t="s">
        <v>1204</v>
      </c>
      <c r="B486" s="14" t="s">
        <v>1382</v>
      </c>
      <c r="C486" s="15">
        <v>10416.1</v>
      </c>
      <c r="D486" s="15">
        <v>0</v>
      </c>
      <c r="E486" s="4">
        <f t="shared" si="14"/>
        <v>0</v>
      </c>
      <c r="F486" s="18">
        <v>0</v>
      </c>
      <c r="G486" s="4">
        <v>0</v>
      </c>
    </row>
    <row r="487" spans="1:8" ht="22.5">
      <c r="A487" s="8" t="s">
        <v>1205</v>
      </c>
      <c r="B487" s="14" t="s">
        <v>1383</v>
      </c>
      <c r="C487" s="15">
        <v>10416.1</v>
      </c>
      <c r="D487" s="15">
        <v>0</v>
      </c>
      <c r="E487" s="4">
        <f t="shared" si="14"/>
        <v>0</v>
      </c>
      <c r="F487" s="18">
        <v>0</v>
      </c>
      <c r="G487" s="4">
        <v>0</v>
      </c>
      <c r="H487" s="16">
        <v>834.243</v>
      </c>
    </row>
    <row r="488" spans="1:7" ht="33.75">
      <c r="A488" s="8" t="s">
        <v>1044</v>
      </c>
      <c r="B488" s="14" t="s">
        <v>1384</v>
      </c>
      <c r="C488" s="15">
        <v>36827</v>
      </c>
      <c r="D488" s="15">
        <v>0</v>
      </c>
      <c r="E488" s="4">
        <f t="shared" si="14"/>
        <v>0</v>
      </c>
      <c r="F488" s="18">
        <v>0</v>
      </c>
      <c r="G488" s="4">
        <v>0</v>
      </c>
    </row>
    <row r="489" spans="1:7" ht="33.75">
      <c r="A489" s="8" t="s">
        <v>1206</v>
      </c>
      <c r="B489" s="14" t="s">
        <v>1385</v>
      </c>
      <c r="C489" s="15">
        <v>1330828.8</v>
      </c>
      <c r="D489" s="15">
        <v>0</v>
      </c>
      <c r="E489" s="4">
        <f t="shared" si="14"/>
        <v>0</v>
      </c>
      <c r="F489" s="18">
        <v>0</v>
      </c>
      <c r="G489" s="4">
        <v>0</v>
      </c>
    </row>
    <row r="490" spans="1:7" ht="22.5">
      <c r="A490" s="8" t="s">
        <v>1207</v>
      </c>
      <c r="B490" s="14" t="s">
        <v>1386</v>
      </c>
      <c r="C490" s="15">
        <v>311826.6</v>
      </c>
      <c r="D490" s="15">
        <v>0</v>
      </c>
      <c r="E490" s="4">
        <f t="shared" si="14"/>
        <v>0</v>
      </c>
      <c r="F490" s="18">
        <v>0</v>
      </c>
      <c r="G490" s="4">
        <v>0</v>
      </c>
    </row>
    <row r="491" spans="1:8" ht="22.5">
      <c r="A491" s="8" t="s">
        <v>1208</v>
      </c>
      <c r="B491" s="14" t="s">
        <v>1387</v>
      </c>
      <c r="C491" s="15">
        <v>311826.6</v>
      </c>
      <c r="D491" s="15">
        <v>0</v>
      </c>
      <c r="E491" s="4">
        <f t="shared" si="14"/>
        <v>0</v>
      </c>
      <c r="F491" s="18">
        <v>0</v>
      </c>
      <c r="G491" s="4">
        <v>0</v>
      </c>
      <c r="H491" s="16">
        <v>135594.2</v>
      </c>
    </row>
    <row r="492" spans="1:7" ht="33.75">
      <c r="A492" s="8" t="s">
        <v>1209</v>
      </c>
      <c r="B492" s="14" t="s">
        <v>1388</v>
      </c>
      <c r="C492" s="15">
        <v>42344.9</v>
      </c>
      <c r="D492" s="15">
        <v>0</v>
      </c>
      <c r="E492" s="4">
        <f t="shared" si="14"/>
        <v>0</v>
      </c>
      <c r="F492" s="18">
        <v>0</v>
      </c>
      <c r="G492" s="4">
        <v>0</v>
      </c>
    </row>
    <row r="493" spans="1:7" ht="45">
      <c r="A493" s="8" t="s">
        <v>1210</v>
      </c>
      <c r="B493" s="14" t="s">
        <v>1389</v>
      </c>
      <c r="C493" s="15">
        <v>42344.9</v>
      </c>
      <c r="D493" s="15">
        <v>0</v>
      </c>
      <c r="E493" s="4">
        <f t="shared" si="14"/>
        <v>0</v>
      </c>
      <c r="F493" s="18">
        <v>0</v>
      </c>
      <c r="G493" s="4">
        <v>0</v>
      </c>
    </row>
    <row r="494" spans="1:7" s="5" customFormat="1" ht="12.75">
      <c r="A494" s="8" t="s">
        <v>365</v>
      </c>
      <c r="B494" s="14" t="s">
        <v>1390</v>
      </c>
      <c r="C494" s="15">
        <v>58095.696</v>
      </c>
      <c r="D494" s="15">
        <v>0</v>
      </c>
      <c r="E494" s="4">
        <f t="shared" si="14"/>
        <v>0</v>
      </c>
      <c r="F494" s="18">
        <v>0</v>
      </c>
      <c r="G494" s="4">
        <v>0</v>
      </c>
    </row>
    <row r="495" spans="1:7" s="5" customFormat="1" ht="12.75">
      <c r="A495" s="8" t="s">
        <v>1067</v>
      </c>
      <c r="B495" s="14" t="s">
        <v>1391</v>
      </c>
      <c r="C495" s="15">
        <v>33316.596</v>
      </c>
      <c r="D495" s="15">
        <v>0</v>
      </c>
      <c r="E495" s="4">
        <f t="shared" si="14"/>
        <v>0</v>
      </c>
      <c r="F495" s="18">
        <v>0</v>
      </c>
      <c r="G495" s="4">
        <v>0</v>
      </c>
    </row>
    <row r="496" spans="1:7" ht="12.75">
      <c r="A496" s="8" t="s">
        <v>1087</v>
      </c>
      <c r="B496" s="14" t="s">
        <v>1392</v>
      </c>
      <c r="C496" s="15">
        <v>24779.1</v>
      </c>
      <c r="D496" s="15">
        <v>0</v>
      </c>
      <c r="E496" s="4">
        <f t="shared" si="14"/>
        <v>0</v>
      </c>
      <c r="F496" s="18">
        <v>0</v>
      </c>
      <c r="G496" s="4">
        <v>0</v>
      </c>
    </row>
    <row r="497" spans="1:7" ht="12.75">
      <c r="A497" s="8" t="s">
        <v>366</v>
      </c>
      <c r="B497" s="14" t="s">
        <v>1393</v>
      </c>
      <c r="C497" s="15">
        <v>3280486</v>
      </c>
      <c r="D497" s="15">
        <v>798583.82723</v>
      </c>
      <c r="E497" s="4">
        <f t="shared" si="14"/>
        <v>24.343460914937605</v>
      </c>
      <c r="F497" s="18">
        <v>682186.77379</v>
      </c>
      <c r="G497" s="4">
        <f>D497/F497*100</f>
        <v>117.06234390815541</v>
      </c>
    </row>
    <row r="498" spans="1:7" s="5" customFormat="1" ht="45">
      <c r="A498" s="8" t="s">
        <v>1211</v>
      </c>
      <c r="B498" s="14" t="s">
        <v>1394</v>
      </c>
      <c r="C498" s="15">
        <v>14681.3</v>
      </c>
      <c r="D498" s="15">
        <v>0</v>
      </c>
      <c r="E498" s="4">
        <f t="shared" si="14"/>
        <v>0</v>
      </c>
      <c r="F498" s="18">
        <v>0</v>
      </c>
      <c r="G498" s="4">
        <v>0</v>
      </c>
    </row>
    <row r="499" spans="1:7" ht="45">
      <c r="A499" s="8" t="s">
        <v>1212</v>
      </c>
      <c r="B499" s="14" t="s">
        <v>1395</v>
      </c>
      <c r="C499" s="15">
        <v>6152.2</v>
      </c>
      <c r="D499" s="15">
        <v>0</v>
      </c>
      <c r="E499" s="4">
        <f t="shared" si="14"/>
        <v>0</v>
      </c>
      <c r="F499" s="18">
        <v>0</v>
      </c>
      <c r="G499" s="4">
        <v>0</v>
      </c>
    </row>
    <row r="500" spans="1:7" ht="45">
      <c r="A500" s="8" t="s">
        <v>1213</v>
      </c>
      <c r="B500" s="14" t="s">
        <v>1396</v>
      </c>
      <c r="C500" s="15">
        <v>8529.1</v>
      </c>
      <c r="D500" s="15">
        <v>0</v>
      </c>
      <c r="E500" s="4">
        <f t="shared" si="14"/>
        <v>0</v>
      </c>
      <c r="F500" s="18">
        <v>0</v>
      </c>
      <c r="G500" s="4">
        <v>0</v>
      </c>
    </row>
    <row r="501" spans="1:7" ht="22.5">
      <c r="A501" s="8" t="s">
        <v>1214</v>
      </c>
      <c r="B501" s="14" t="s">
        <v>1397</v>
      </c>
      <c r="C501" s="15">
        <v>4640</v>
      </c>
      <c r="D501" s="15">
        <v>0</v>
      </c>
      <c r="E501" s="4">
        <f t="shared" si="14"/>
        <v>0</v>
      </c>
      <c r="F501" s="18">
        <v>0</v>
      </c>
      <c r="G501" s="4">
        <v>0</v>
      </c>
    </row>
    <row r="502" spans="1:7" ht="22.5">
      <c r="A502" s="8" t="s">
        <v>1215</v>
      </c>
      <c r="B502" s="14" t="s">
        <v>1398</v>
      </c>
      <c r="C502" s="15">
        <v>4640</v>
      </c>
      <c r="D502" s="15">
        <v>0</v>
      </c>
      <c r="E502" s="4">
        <f t="shared" si="14"/>
        <v>0</v>
      </c>
      <c r="F502" s="18">
        <v>0</v>
      </c>
      <c r="G502" s="4">
        <v>0</v>
      </c>
    </row>
    <row r="503" spans="1:7" ht="22.5">
      <c r="A503" s="8" t="s">
        <v>367</v>
      </c>
      <c r="B503" s="14" t="s">
        <v>1399</v>
      </c>
      <c r="C503" s="15">
        <v>30318.7</v>
      </c>
      <c r="D503" s="15">
        <v>7578.4</v>
      </c>
      <c r="E503" s="4">
        <f t="shared" si="14"/>
        <v>24.995794674573776</v>
      </c>
      <c r="F503" s="18">
        <v>7781.425</v>
      </c>
      <c r="G503" s="4">
        <f>D503/F503*100</f>
        <v>97.39090205200203</v>
      </c>
    </row>
    <row r="504" spans="1:7" ht="33.75">
      <c r="A504" s="8" t="s">
        <v>368</v>
      </c>
      <c r="B504" s="14" t="s">
        <v>1400</v>
      </c>
      <c r="C504" s="15">
        <v>30313.4</v>
      </c>
      <c r="D504" s="15">
        <v>7578.4</v>
      </c>
      <c r="E504" s="4">
        <f t="shared" si="14"/>
        <v>25.000164943556314</v>
      </c>
      <c r="F504" s="18">
        <v>7781.425</v>
      </c>
      <c r="G504" s="4">
        <f>D504/F504*100</f>
        <v>97.39090205200203</v>
      </c>
    </row>
    <row r="505" spans="1:7" ht="33.75">
      <c r="A505" s="8" t="s">
        <v>1216</v>
      </c>
      <c r="B505" s="14" t="s">
        <v>1401</v>
      </c>
      <c r="C505" s="15">
        <v>2.2</v>
      </c>
      <c r="D505" s="15">
        <v>0</v>
      </c>
      <c r="E505" s="4">
        <f t="shared" si="14"/>
        <v>0</v>
      </c>
      <c r="F505" s="18">
        <v>0</v>
      </c>
      <c r="G505" s="4">
        <v>0</v>
      </c>
    </row>
    <row r="506" spans="1:7" ht="33.75">
      <c r="A506" s="8" t="s">
        <v>1217</v>
      </c>
      <c r="B506" s="14" t="s">
        <v>1402</v>
      </c>
      <c r="C506" s="15">
        <v>3.1</v>
      </c>
      <c r="D506" s="15">
        <v>0</v>
      </c>
      <c r="E506" s="4">
        <f t="shared" si="14"/>
        <v>0</v>
      </c>
      <c r="F506" s="18">
        <v>0</v>
      </c>
      <c r="G506" s="4">
        <v>0</v>
      </c>
    </row>
    <row r="507" spans="1:7" s="5" customFormat="1" ht="33.75">
      <c r="A507" s="8" t="s">
        <v>369</v>
      </c>
      <c r="B507" s="14" t="s">
        <v>1403</v>
      </c>
      <c r="C507" s="15">
        <v>716.8</v>
      </c>
      <c r="D507" s="15">
        <v>0</v>
      </c>
      <c r="E507" s="4">
        <f aca="true" t="shared" si="15" ref="E507:E564">D507/C507*100</f>
        <v>0</v>
      </c>
      <c r="F507" s="18">
        <v>3886.1</v>
      </c>
      <c r="G507" s="4">
        <f>D507/F507*100</f>
        <v>0</v>
      </c>
    </row>
    <row r="508" spans="1:7" s="5" customFormat="1" ht="45">
      <c r="A508" s="8" t="s">
        <v>370</v>
      </c>
      <c r="B508" s="14" t="s">
        <v>1404</v>
      </c>
      <c r="C508" s="15">
        <v>716.8</v>
      </c>
      <c r="D508" s="15">
        <v>0</v>
      </c>
      <c r="E508" s="4">
        <f t="shared" si="15"/>
        <v>0</v>
      </c>
      <c r="F508" s="18">
        <v>3886.1</v>
      </c>
      <c r="G508" s="4">
        <f>D508/F508*100</f>
        <v>0</v>
      </c>
    </row>
    <row r="509" spans="1:7" ht="22.5">
      <c r="A509" s="8" t="s">
        <v>371</v>
      </c>
      <c r="B509" s="14" t="s">
        <v>1405</v>
      </c>
      <c r="C509" s="15">
        <v>15547.4</v>
      </c>
      <c r="D509" s="15">
        <v>0</v>
      </c>
      <c r="E509" s="4">
        <f t="shared" si="15"/>
        <v>0</v>
      </c>
      <c r="F509" s="18">
        <v>0</v>
      </c>
      <c r="G509" s="4">
        <v>0</v>
      </c>
    </row>
    <row r="510" spans="1:7" ht="22.5">
      <c r="A510" s="8" t="s">
        <v>372</v>
      </c>
      <c r="B510" s="14" t="s">
        <v>1406</v>
      </c>
      <c r="C510" s="15">
        <v>258340.3</v>
      </c>
      <c r="D510" s="15">
        <v>40043.47328</v>
      </c>
      <c r="E510" s="4">
        <f t="shared" si="15"/>
        <v>15.500281326606805</v>
      </c>
      <c r="F510" s="18">
        <v>48369.53465</v>
      </c>
      <c r="G510" s="4">
        <f>D510/F510*100</f>
        <v>82.78655887378895</v>
      </c>
    </row>
    <row r="511" spans="1:7" s="5" customFormat="1" ht="67.5">
      <c r="A511" s="8" t="s">
        <v>1218</v>
      </c>
      <c r="B511" s="14" t="s">
        <v>1407</v>
      </c>
      <c r="C511" s="15">
        <v>39412.8</v>
      </c>
      <c r="D511" s="15">
        <v>14322.6</v>
      </c>
      <c r="E511" s="4">
        <f t="shared" si="15"/>
        <v>36.33997077091706</v>
      </c>
      <c r="F511" s="18">
        <v>0</v>
      </c>
      <c r="G511" s="4">
        <v>0</v>
      </c>
    </row>
    <row r="512" spans="1:7" ht="78.75">
      <c r="A512" s="8" t="s">
        <v>1219</v>
      </c>
      <c r="B512" s="14" t="s">
        <v>1408</v>
      </c>
      <c r="C512" s="15">
        <v>39412.8</v>
      </c>
      <c r="D512" s="15">
        <v>14322.6</v>
      </c>
      <c r="E512" s="4">
        <f t="shared" si="15"/>
        <v>36.33997077091706</v>
      </c>
      <c r="F512" s="18">
        <v>0</v>
      </c>
      <c r="G512" s="4">
        <v>0</v>
      </c>
    </row>
    <row r="513" spans="1:7" ht="33.75">
      <c r="A513" s="8" t="s">
        <v>373</v>
      </c>
      <c r="B513" s="14" t="s">
        <v>1409</v>
      </c>
      <c r="C513" s="15">
        <v>10190.8</v>
      </c>
      <c r="D513" s="15">
        <v>0</v>
      </c>
      <c r="E513" s="4">
        <f t="shared" si="15"/>
        <v>0</v>
      </c>
      <c r="F513" s="18">
        <v>0</v>
      </c>
      <c r="G513" s="4">
        <v>0</v>
      </c>
    </row>
    <row r="514" spans="1:7" s="5" customFormat="1" ht="45">
      <c r="A514" s="8" t="s">
        <v>374</v>
      </c>
      <c r="B514" s="14" t="s">
        <v>1410</v>
      </c>
      <c r="C514" s="15">
        <v>10190.8</v>
      </c>
      <c r="D514" s="15">
        <v>0</v>
      </c>
      <c r="E514" s="4">
        <f t="shared" si="15"/>
        <v>0</v>
      </c>
      <c r="F514" s="18">
        <v>0</v>
      </c>
      <c r="G514" s="4">
        <v>0</v>
      </c>
    </row>
    <row r="515" spans="1:9" ht="33.75">
      <c r="A515" s="8" t="s">
        <v>375</v>
      </c>
      <c r="B515" s="14" t="s">
        <v>1411</v>
      </c>
      <c r="C515" s="15">
        <v>37662</v>
      </c>
      <c r="D515" s="15">
        <v>6436.761509999999</v>
      </c>
      <c r="E515" s="4">
        <f t="shared" si="15"/>
        <v>17.090864823960487</v>
      </c>
      <c r="F515" s="18">
        <v>7009.72041</v>
      </c>
      <c r="G515" s="4">
        <f>D515/F515*100</f>
        <v>91.8262232088084</v>
      </c>
      <c r="H515" s="16">
        <v>1250828.94987</v>
      </c>
      <c r="I515" s="16">
        <f>H515+H518+H520+H533</f>
        <v>1452946.77755</v>
      </c>
    </row>
    <row r="516" spans="1:7" ht="45">
      <c r="A516" s="8" t="s">
        <v>376</v>
      </c>
      <c r="B516" s="14" t="s">
        <v>1412</v>
      </c>
      <c r="C516" s="15">
        <v>37662</v>
      </c>
      <c r="D516" s="15">
        <v>6436.761509999999</v>
      </c>
      <c r="E516" s="4">
        <f t="shared" si="15"/>
        <v>17.090864823960487</v>
      </c>
      <c r="F516" s="18">
        <v>7009.72041</v>
      </c>
      <c r="G516" s="4">
        <f>D516/F516*100</f>
        <v>91.8262232088084</v>
      </c>
    </row>
    <row r="517" spans="1:7" ht="45">
      <c r="A517" s="8" t="s">
        <v>1045</v>
      </c>
      <c r="B517" s="14" t="s">
        <v>1413</v>
      </c>
      <c r="C517" s="15">
        <v>12411.6</v>
      </c>
      <c r="D517" s="15">
        <v>0</v>
      </c>
      <c r="E517" s="4">
        <f t="shared" si="15"/>
        <v>0</v>
      </c>
      <c r="F517" s="18">
        <v>0</v>
      </c>
      <c r="G517" s="4">
        <v>0</v>
      </c>
    </row>
    <row r="518" spans="1:8" ht="56.25">
      <c r="A518" s="8" t="s">
        <v>1046</v>
      </c>
      <c r="B518" s="14" t="s">
        <v>1414</v>
      </c>
      <c r="C518" s="15">
        <v>12411.6</v>
      </c>
      <c r="D518" s="15">
        <v>0</v>
      </c>
      <c r="E518" s="4">
        <f t="shared" si="15"/>
        <v>0</v>
      </c>
      <c r="F518" s="18">
        <v>0</v>
      </c>
      <c r="G518" s="4">
        <v>0</v>
      </c>
      <c r="H518" s="16">
        <v>756.18274</v>
      </c>
    </row>
    <row r="519" spans="1:7" ht="33.75">
      <c r="A519" s="8" t="s">
        <v>377</v>
      </c>
      <c r="B519" s="14" t="s">
        <v>1415</v>
      </c>
      <c r="C519" s="15">
        <v>74360</v>
      </c>
      <c r="D519" s="15">
        <v>71452.81291</v>
      </c>
      <c r="E519" s="4">
        <f t="shared" si="15"/>
        <v>96.0903885287789</v>
      </c>
      <c r="F519" s="18">
        <v>69318.79543000001</v>
      </c>
      <c r="G519" s="4">
        <f aca="true" t="shared" si="16" ref="G519:G526">D519/F519*100</f>
        <v>103.07855534240345</v>
      </c>
    </row>
    <row r="520" spans="1:8" ht="45">
      <c r="A520" s="8" t="s">
        <v>378</v>
      </c>
      <c r="B520" s="14" t="s">
        <v>1416</v>
      </c>
      <c r="C520" s="15">
        <v>74360</v>
      </c>
      <c r="D520" s="15">
        <v>71452.81291</v>
      </c>
      <c r="E520" s="4">
        <f t="shared" si="15"/>
        <v>96.0903885287789</v>
      </c>
      <c r="F520" s="18">
        <v>69318.79543000001</v>
      </c>
      <c r="G520" s="4">
        <f t="shared" si="16"/>
        <v>103.07855534240345</v>
      </c>
      <c r="H520" s="16">
        <v>1361.64494</v>
      </c>
    </row>
    <row r="521" spans="1:7" ht="33.75">
      <c r="A521" s="8" t="s">
        <v>379</v>
      </c>
      <c r="B521" s="14" t="s">
        <v>1417</v>
      </c>
      <c r="C521" s="15">
        <v>32.5</v>
      </c>
      <c r="D521" s="15">
        <v>4.06858</v>
      </c>
      <c r="E521" s="4">
        <f t="shared" si="15"/>
        <v>12.518707692307693</v>
      </c>
      <c r="F521" s="18">
        <v>7.44618</v>
      </c>
      <c r="G521" s="4">
        <f t="shared" si="16"/>
        <v>54.639828744403175</v>
      </c>
    </row>
    <row r="522" spans="1:7" ht="45">
      <c r="A522" s="8" t="s">
        <v>380</v>
      </c>
      <c r="B522" s="14" t="s">
        <v>1418</v>
      </c>
      <c r="C522" s="15">
        <v>32.5</v>
      </c>
      <c r="D522" s="15">
        <v>4.06858</v>
      </c>
      <c r="E522" s="4">
        <f t="shared" si="15"/>
        <v>12.518707692307693</v>
      </c>
      <c r="F522" s="18">
        <v>7.44618</v>
      </c>
      <c r="G522" s="4">
        <f t="shared" si="16"/>
        <v>54.639828744403175</v>
      </c>
    </row>
    <row r="523" spans="1:7" ht="22.5">
      <c r="A523" s="8" t="s">
        <v>381</v>
      </c>
      <c r="B523" s="14" t="s">
        <v>1419</v>
      </c>
      <c r="C523" s="15">
        <v>948935.9</v>
      </c>
      <c r="D523" s="15">
        <v>290014.06049</v>
      </c>
      <c r="E523" s="4">
        <f t="shared" si="15"/>
        <v>30.562028530061937</v>
      </c>
      <c r="F523" s="18">
        <v>302057.01861</v>
      </c>
      <c r="G523" s="4">
        <f t="shared" si="16"/>
        <v>96.01301827866173</v>
      </c>
    </row>
    <row r="524" spans="1:7" s="5" customFormat="1" ht="22.5">
      <c r="A524" s="8" t="s">
        <v>382</v>
      </c>
      <c r="B524" s="14" t="s">
        <v>1420</v>
      </c>
      <c r="C524" s="15">
        <v>948935.9</v>
      </c>
      <c r="D524" s="15">
        <v>290014.06049</v>
      </c>
      <c r="E524" s="4">
        <f t="shared" si="15"/>
        <v>30.562028530061937</v>
      </c>
      <c r="F524" s="18">
        <v>302057.01861</v>
      </c>
      <c r="G524" s="4">
        <f t="shared" si="16"/>
        <v>96.01301827866173</v>
      </c>
    </row>
    <row r="525" spans="1:7" ht="22.5">
      <c r="A525" s="8" t="s">
        <v>383</v>
      </c>
      <c r="B525" s="14" t="s">
        <v>1421</v>
      </c>
      <c r="C525" s="15">
        <v>12757</v>
      </c>
      <c r="D525" s="15">
        <v>1414.7855900000002</v>
      </c>
      <c r="E525" s="4">
        <f t="shared" si="15"/>
        <v>11.090268793603514</v>
      </c>
      <c r="F525" s="18">
        <v>3460</v>
      </c>
      <c r="G525" s="4">
        <f t="shared" si="16"/>
        <v>40.88975693641619</v>
      </c>
    </row>
    <row r="526" spans="1:7" ht="33.75">
      <c r="A526" s="8" t="s">
        <v>384</v>
      </c>
      <c r="B526" s="14" t="s">
        <v>1422</v>
      </c>
      <c r="C526" s="15">
        <v>12757</v>
      </c>
      <c r="D526" s="15">
        <v>1414.7855900000002</v>
      </c>
      <c r="E526" s="4">
        <f t="shared" si="15"/>
        <v>11.090268793603514</v>
      </c>
      <c r="F526" s="18">
        <v>3460</v>
      </c>
      <c r="G526" s="4">
        <f t="shared" si="16"/>
        <v>40.88975693641619</v>
      </c>
    </row>
    <row r="527" spans="1:7" ht="45">
      <c r="A527" s="8" t="s">
        <v>385</v>
      </c>
      <c r="B527" s="14" t="s">
        <v>1423</v>
      </c>
      <c r="C527" s="15">
        <v>7349.7</v>
      </c>
      <c r="D527" s="15">
        <v>945.31436</v>
      </c>
      <c r="E527" s="4">
        <f t="shared" si="15"/>
        <v>12.861944841286038</v>
      </c>
      <c r="F527" s="18">
        <v>0</v>
      </c>
      <c r="G527" s="4">
        <v>0</v>
      </c>
    </row>
    <row r="528" spans="1:7" ht="56.25">
      <c r="A528" s="8" t="s">
        <v>386</v>
      </c>
      <c r="B528" s="14" t="s">
        <v>1424</v>
      </c>
      <c r="C528" s="15">
        <v>7349.7</v>
      </c>
      <c r="D528" s="15">
        <v>945.31436</v>
      </c>
      <c r="E528" s="4">
        <f t="shared" si="15"/>
        <v>12.861944841286038</v>
      </c>
      <c r="F528" s="18">
        <v>0</v>
      </c>
      <c r="G528" s="4">
        <v>0</v>
      </c>
    </row>
    <row r="529" spans="1:7" ht="33.75">
      <c r="A529" s="8" t="s">
        <v>1220</v>
      </c>
      <c r="B529" s="14" t="s">
        <v>1425</v>
      </c>
      <c r="C529" s="15">
        <v>184.3</v>
      </c>
      <c r="D529" s="15">
        <v>36.33269</v>
      </c>
      <c r="E529" s="4">
        <f t="shared" si="15"/>
        <v>19.71388497015735</v>
      </c>
      <c r="F529" s="18">
        <v>33.96571</v>
      </c>
      <c r="G529" s="4">
        <f>D529/F529*100</f>
        <v>106.96873405561078</v>
      </c>
    </row>
    <row r="530" spans="1:7" s="5" customFormat="1" ht="45">
      <c r="A530" s="8" t="s">
        <v>1221</v>
      </c>
      <c r="B530" s="14" t="s">
        <v>1426</v>
      </c>
      <c r="C530" s="15">
        <v>184.3</v>
      </c>
      <c r="D530" s="15">
        <v>36.33269</v>
      </c>
      <c r="E530" s="4">
        <f t="shared" si="15"/>
        <v>19.71388497015735</v>
      </c>
      <c r="F530" s="18">
        <v>33.96571</v>
      </c>
      <c r="G530" s="4">
        <f>D530/F530*100</f>
        <v>106.96873405561078</v>
      </c>
    </row>
    <row r="531" spans="1:7" ht="33.75">
      <c r="A531" s="8" t="s">
        <v>387</v>
      </c>
      <c r="B531" s="14" t="s">
        <v>1427</v>
      </c>
      <c r="C531" s="15">
        <v>347195.5</v>
      </c>
      <c r="D531" s="15">
        <v>76339.13023000001</v>
      </c>
      <c r="E531" s="4">
        <f t="shared" si="15"/>
        <v>21.987361653592863</v>
      </c>
      <c r="F531" s="18">
        <v>50621.41598</v>
      </c>
      <c r="G531" s="4">
        <f>D531/F531*100</f>
        <v>150.80401990367244</v>
      </c>
    </row>
    <row r="532" spans="1:7" ht="56.25">
      <c r="A532" s="8" t="s">
        <v>388</v>
      </c>
      <c r="B532" s="14" t="s">
        <v>1428</v>
      </c>
      <c r="C532" s="15">
        <v>481396.7</v>
      </c>
      <c r="D532" s="15">
        <v>96757.39606</v>
      </c>
      <c r="E532" s="4">
        <f t="shared" si="15"/>
        <v>20.099306052575766</v>
      </c>
      <c r="F532" s="18">
        <v>99729.53676999999</v>
      </c>
      <c r="G532" s="4">
        <f>D532/F532*100</f>
        <v>97.01979894195793</v>
      </c>
    </row>
    <row r="533" spans="1:8" ht="67.5">
      <c r="A533" s="8" t="s">
        <v>389</v>
      </c>
      <c r="B533" s="14" t="s">
        <v>1429</v>
      </c>
      <c r="C533" s="15">
        <v>481396.7</v>
      </c>
      <c r="D533" s="15">
        <v>96757.39606</v>
      </c>
      <c r="E533" s="4">
        <f t="shared" si="15"/>
        <v>20.099306052575766</v>
      </c>
      <c r="F533" s="18">
        <v>99729.53676999999</v>
      </c>
      <c r="G533" s="4">
        <f>D533/F533*100</f>
        <v>97.01979894195793</v>
      </c>
      <c r="H533" s="16">
        <v>200000</v>
      </c>
    </row>
    <row r="534" spans="1:7" ht="12.75">
      <c r="A534" s="8" t="s">
        <v>1222</v>
      </c>
      <c r="B534" s="14" t="s">
        <v>1430</v>
      </c>
      <c r="C534" s="15">
        <v>66485.5</v>
      </c>
      <c r="D534" s="15">
        <v>0</v>
      </c>
      <c r="E534" s="4">
        <f t="shared" si="15"/>
        <v>0</v>
      </c>
      <c r="F534" s="18">
        <v>0</v>
      </c>
      <c r="G534" s="4">
        <v>0</v>
      </c>
    </row>
    <row r="535" spans="1:7" ht="22.5">
      <c r="A535" s="8" t="s">
        <v>1223</v>
      </c>
      <c r="B535" s="14" t="s">
        <v>1431</v>
      </c>
      <c r="C535" s="15">
        <v>66485.5</v>
      </c>
      <c r="D535" s="15">
        <v>0</v>
      </c>
      <c r="E535" s="4">
        <f t="shared" si="15"/>
        <v>0</v>
      </c>
      <c r="F535" s="18">
        <v>0</v>
      </c>
      <c r="G535" s="4">
        <v>0</v>
      </c>
    </row>
    <row r="536" spans="1:7" ht="45">
      <c r="A536" s="8" t="s">
        <v>1224</v>
      </c>
      <c r="B536" s="14" t="s">
        <v>1432</v>
      </c>
      <c r="C536" s="15">
        <v>21618</v>
      </c>
      <c r="D536" s="15">
        <v>0</v>
      </c>
      <c r="E536" s="4">
        <f t="shared" si="15"/>
        <v>0</v>
      </c>
      <c r="F536" s="18">
        <v>0</v>
      </c>
      <c r="G536" s="4">
        <v>0</v>
      </c>
    </row>
    <row r="537" spans="1:7" ht="56.25">
      <c r="A537" s="8" t="s">
        <v>1225</v>
      </c>
      <c r="B537" s="14" t="s">
        <v>1433</v>
      </c>
      <c r="C537" s="15">
        <v>21618</v>
      </c>
      <c r="D537" s="15">
        <v>0</v>
      </c>
      <c r="E537" s="4">
        <f t="shared" si="15"/>
        <v>0</v>
      </c>
      <c r="F537" s="18">
        <v>0</v>
      </c>
      <c r="G537" s="4">
        <v>0</v>
      </c>
    </row>
    <row r="538" spans="1:7" ht="45">
      <c r="A538" s="8" t="s">
        <v>1226</v>
      </c>
      <c r="B538" s="14" t="s">
        <v>1434</v>
      </c>
      <c r="C538" s="15">
        <v>18454</v>
      </c>
      <c r="D538" s="15">
        <v>0</v>
      </c>
      <c r="E538" s="4">
        <f t="shared" si="15"/>
        <v>0</v>
      </c>
      <c r="F538" s="18">
        <v>0</v>
      </c>
      <c r="G538" s="4">
        <v>0</v>
      </c>
    </row>
    <row r="539" spans="1:7" ht="56.25">
      <c r="A539" s="8" t="s">
        <v>1227</v>
      </c>
      <c r="B539" s="14" t="s">
        <v>1435</v>
      </c>
      <c r="C539" s="15">
        <v>18454</v>
      </c>
      <c r="D539" s="15">
        <v>0</v>
      </c>
      <c r="E539" s="4">
        <f t="shared" si="15"/>
        <v>0</v>
      </c>
      <c r="F539" s="18">
        <v>0</v>
      </c>
      <c r="G539" s="4">
        <v>0</v>
      </c>
    </row>
    <row r="540" spans="1:7" ht="67.5">
      <c r="A540" s="8" t="s">
        <v>390</v>
      </c>
      <c r="B540" s="14" t="s">
        <v>1436</v>
      </c>
      <c r="C540" s="15">
        <v>226899.7</v>
      </c>
      <c r="D540" s="15">
        <v>82350.91619</v>
      </c>
      <c r="E540" s="4">
        <f t="shared" si="15"/>
        <v>36.29397314760663</v>
      </c>
      <c r="F540" s="18">
        <v>58697.66316</v>
      </c>
      <c r="G540" s="4">
        <f>D540/F540*100</f>
        <v>140.29675417490677</v>
      </c>
    </row>
    <row r="541" spans="1:7" ht="67.5">
      <c r="A541" s="8" t="s">
        <v>391</v>
      </c>
      <c r="B541" s="14" t="s">
        <v>1437</v>
      </c>
      <c r="C541" s="15">
        <v>226899.7</v>
      </c>
      <c r="D541" s="15">
        <v>82350.91619</v>
      </c>
      <c r="E541" s="4">
        <f t="shared" si="15"/>
        <v>36.29397314760663</v>
      </c>
      <c r="F541" s="18">
        <v>58697.66316</v>
      </c>
      <c r="G541" s="4">
        <f>D541/F541*100</f>
        <v>140.29675417490677</v>
      </c>
    </row>
    <row r="542" spans="1:7" ht="22.5">
      <c r="A542" s="8" t="s">
        <v>1605</v>
      </c>
      <c r="B542" s="14" t="s">
        <v>1606</v>
      </c>
      <c r="C542" s="15">
        <v>0</v>
      </c>
      <c r="D542" s="15">
        <v>0</v>
      </c>
      <c r="E542" s="4">
        <v>0</v>
      </c>
      <c r="F542" s="18">
        <v>7666.2</v>
      </c>
      <c r="G542" s="4">
        <f>D542/F542*100</f>
        <v>0</v>
      </c>
    </row>
    <row r="543" spans="1:7" ht="33.75">
      <c r="A543" s="8" t="s">
        <v>1607</v>
      </c>
      <c r="B543" s="14" t="s">
        <v>1608</v>
      </c>
      <c r="C543" s="15">
        <v>0</v>
      </c>
      <c r="D543" s="15">
        <v>0</v>
      </c>
      <c r="E543" s="4">
        <v>0</v>
      </c>
      <c r="F543" s="18">
        <v>7666.2</v>
      </c>
      <c r="G543" s="4">
        <f>D543/F543*100</f>
        <v>0</v>
      </c>
    </row>
    <row r="544" spans="1:7" ht="22.5">
      <c r="A544" s="8" t="s">
        <v>1228</v>
      </c>
      <c r="B544" s="14" t="s">
        <v>1438</v>
      </c>
      <c r="C544" s="15">
        <v>511438.2</v>
      </c>
      <c r="D544" s="15">
        <v>87159.29536</v>
      </c>
      <c r="E544" s="4">
        <f t="shared" si="15"/>
        <v>17.04199947520541</v>
      </c>
      <c r="F544" s="18">
        <v>5070.854780000001</v>
      </c>
      <c r="G544" s="4" t="s">
        <v>1617</v>
      </c>
    </row>
    <row r="545" spans="1:7" ht="30" customHeight="1">
      <c r="A545" s="8" t="s">
        <v>1229</v>
      </c>
      <c r="B545" s="14" t="s">
        <v>1439</v>
      </c>
      <c r="C545" s="15">
        <v>511438.2</v>
      </c>
      <c r="D545" s="15">
        <v>87159.29536</v>
      </c>
      <c r="E545" s="4">
        <f t="shared" si="15"/>
        <v>17.04199947520541</v>
      </c>
      <c r="F545" s="18">
        <v>5070.854780000001</v>
      </c>
      <c r="G545" s="4" t="s">
        <v>1617</v>
      </c>
    </row>
    <row r="546" spans="1:7" ht="30" customHeight="1">
      <c r="A546" s="8" t="s">
        <v>392</v>
      </c>
      <c r="B546" s="14" t="s">
        <v>1440</v>
      </c>
      <c r="C546" s="15">
        <v>119398.1</v>
      </c>
      <c r="D546" s="15">
        <v>23728.47998</v>
      </c>
      <c r="E546" s="4">
        <f t="shared" si="15"/>
        <v>19.87341505434341</v>
      </c>
      <c r="F546" s="18">
        <v>17010.26341</v>
      </c>
      <c r="G546" s="4">
        <f>D546/F546*100</f>
        <v>139.49507663738171</v>
      </c>
    </row>
    <row r="547" spans="1:7" ht="22.5">
      <c r="A547" s="8" t="s">
        <v>1230</v>
      </c>
      <c r="B547" s="14" t="s">
        <v>1441</v>
      </c>
      <c r="C547" s="15">
        <v>901.4</v>
      </c>
      <c r="D547" s="15">
        <v>0</v>
      </c>
      <c r="E547" s="4">
        <f t="shared" si="15"/>
        <v>0</v>
      </c>
      <c r="F547" s="18"/>
      <c r="G547" s="4">
        <v>0</v>
      </c>
    </row>
    <row r="548" spans="1:7" ht="22.5">
      <c r="A548" s="8" t="s">
        <v>1231</v>
      </c>
      <c r="B548" s="14" t="s">
        <v>1442</v>
      </c>
      <c r="C548" s="15">
        <v>901.4</v>
      </c>
      <c r="D548" s="15">
        <v>0</v>
      </c>
      <c r="E548" s="4">
        <f t="shared" si="15"/>
        <v>0</v>
      </c>
      <c r="F548" s="18"/>
      <c r="G548" s="4">
        <v>0</v>
      </c>
    </row>
    <row r="549" spans="1:7" ht="12.75">
      <c r="A549" s="8" t="s">
        <v>1232</v>
      </c>
      <c r="B549" s="14" t="s">
        <v>1443</v>
      </c>
      <c r="C549" s="15">
        <v>19157.8</v>
      </c>
      <c r="D549" s="15">
        <v>0</v>
      </c>
      <c r="E549" s="4">
        <f t="shared" si="15"/>
        <v>0</v>
      </c>
      <c r="F549" s="18"/>
      <c r="G549" s="4">
        <v>0</v>
      </c>
    </row>
    <row r="550" spans="1:7" ht="12.75">
      <c r="A550" s="8" t="s">
        <v>1233</v>
      </c>
      <c r="B550" s="14" t="s">
        <v>1444</v>
      </c>
      <c r="C550" s="15">
        <v>19155.6</v>
      </c>
      <c r="D550" s="15">
        <v>0</v>
      </c>
      <c r="E550" s="4">
        <f t="shared" si="15"/>
        <v>0</v>
      </c>
      <c r="F550" s="18"/>
      <c r="G550" s="4">
        <v>0</v>
      </c>
    </row>
    <row r="551" spans="1:7" ht="12.75">
      <c r="A551" s="8" t="s">
        <v>1234</v>
      </c>
      <c r="B551" s="14" t="s">
        <v>1445</v>
      </c>
      <c r="C551" s="15">
        <v>2.2</v>
      </c>
      <c r="D551" s="15">
        <v>0</v>
      </c>
      <c r="E551" s="4">
        <f t="shared" si="15"/>
        <v>0</v>
      </c>
      <c r="F551" s="18"/>
      <c r="G551" s="4">
        <v>0</v>
      </c>
    </row>
    <row r="552" spans="1:7" ht="12.75">
      <c r="A552" s="8" t="s">
        <v>393</v>
      </c>
      <c r="B552" s="14" t="s">
        <v>1446</v>
      </c>
      <c r="C552" s="15">
        <v>4010624.076</v>
      </c>
      <c r="D552" s="15">
        <v>13690.57065</v>
      </c>
      <c r="E552" s="4">
        <f t="shared" si="15"/>
        <v>0.3413576139415765</v>
      </c>
      <c r="F552" s="18">
        <v>3047.5271999999995</v>
      </c>
      <c r="G552" s="4" t="s">
        <v>1617</v>
      </c>
    </row>
    <row r="553" spans="1:7" ht="33.75">
      <c r="A553" s="8" t="s">
        <v>1235</v>
      </c>
      <c r="B553" s="14" t="s">
        <v>1447</v>
      </c>
      <c r="C553" s="15">
        <v>15631.576</v>
      </c>
      <c r="D553" s="15">
        <v>0</v>
      </c>
      <c r="E553" s="4">
        <f t="shared" si="15"/>
        <v>0</v>
      </c>
      <c r="F553" s="18">
        <v>0</v>
      </c>
      <c r="G553" s="4">
        <v>0</v>
      </c>
    </row>
    <row r="554" spans="1:7" ht="45">
      <c r="A554" s="8" t="s">
        <v>1236</v>
      </c>
      <c r="B554" s="14" t="s">
        <v>1448</v>
      </c>
      <c r="C554" s="15">
        <v>15631.576</v>
      </c>
      <c r="D554" s="15">
        <v>0</v>
      </c>
      <c r="E554" s="4">
        <f t="shared" si="15"/>
        <v>0</v>
      </c>
      <c r="F554" s="18">
        <v>0</v>
      </c>
      <c r="G554" s="4">
        <v>0</v>
      </c>
    </row>
    <row r="555" spans="1:7" ht="33.75">
      <c r="A555" s="8" t="s">
        <v>1237</v>
      </c>
      <c r="B555" s="14" t="s">
        <v>1449</v>
      </c>
      <c r="C555" s="15">
        <v>7784.7</v>
      </c>
      <c r="D555" s="15">
        <v>1842.65253</v>
      </c>
      <c r="E555" s="4">
        <f t="shared" si="15"/>
        <v>23.67018035377086</v>
      </c>
      <c r="F555" s="18">
        <v>2573.7639599999998</v>
      </c>
      <c r="G555" s="4">
        <f>D555/F555*100</f>
        <v>71.59368763559812</v>
      </c>
    </row>
    <row r="556" spans="1:7" ht="33.75">
      <c r="A556" s="8" t="s">
        <v>1238</v>
      </c>
      <c r="B556" s="14" t="s">
        <v>1450</v>
      </c>
      <c r="C556" s="15">
        <v>1388.4</v>
      </c>
      <c r="D556" s="15">
        <v>481.33934000000005</v>
      </c>
      <c r="E556" s="4">
        <f t="shared" si="15"/>
        <v>34.668635839815614</v>
      </c>
      <c r="F556" s="18">
        <v>473.76324</v>
      </c>
      <c r="G556" s="4">
        <f>D556/F556*100</f>
        <v>101.59913208969104</v>
      </c>
    </row>
    <row r="557" spans="1:7" ht="56.25">
      <c r="A557" s="8" t="s">
        <v>1239</v>
      </c>
      <c r="B557" s="14" t="s">
        <v>1451</v>
      </c>
      <c r="C557" s="15">
        <v>282188.3</v>
      </c>
      <c r="D557" s="15">
        <v>0</v>
      </c>
      <c r="E557" s="4">
        <f t="shared" si="15"/>
        <v>0</v>
      </c>
      <c r="F557" s="18">
        <v>0</v>
      </c>
      <c r="G557" s="4">
        <v>0</v>
      </c>
    </row>
    <row r="558" spans="1:7" ht="56.25">
      <c r="A558" s="8" t="s">
        <v>1240</v>
      </c>
      <c r="B558" s="14" t="s">
        <v>1452</v>
      </c>
      <c r="C558" s="15">
        <v>282188.3</v>
      </c>
      <c r="D558" s="15">
        <v>0</v>
      </c>
      <c r="E558" s="4">
        <f t="shared" si="15"/>
        <v>0</v>
      </c>
      <c r="F558" s="18">
        <v>0</v>
      </c>
      <c r="G558" s="4">
        <v>0</v>
      </c>
    </row>
    <row r="559" spans="1:7" ht="22.5">
      <c r="A559" s="8" t="s">
        <v>394</v>
      </c>
      <c r="B559" s="14" t="s">
        <v>1453</v>
      </c>
      <c r="C559" s="15">
        <v>89867</v>
      </c>
      <c r="D559" s="15">
        <v>10709.2621</v>
      </c>
      <c r="E559" s="4">
        <f t="shared" si="15"/>
        <v>11.9167904792638</v>
      </c>
      <c r="F559" s="18">
        <v>0</v>
      </c>
      <c r="G559" s="4">
        <v>0</v>
      </c>
    </row>
    <row r="560" spans="1:7" ht="33.75">
      <c r="A560" s="8" t="s">
        <v>395</v>
      </c>
      <c r="B560" s="14" t="s">
        <v>1454</v>
      </c>
      <c r="C560" s="15">
        <v>89867</v>
      </c>
      <c r="D560" s="15">
        <v>10709.2621</v>
      </c>
      <c r="E560" s="4">
        <f t="shared" si="15"/>
        <v>11.9167904792638</v>
      </c>
      <c r="F560" s="18">
        <v>0</v>
      </c>
      <c r="G560" s="4">
        <v>0</v>
      </c>
    </row>
    <row r="561" spans="1:7" ht="78.75">
      <c r="A561" s="8" t="s">
        <v>1241</v>
      </c>
      <c r="B561" s="14" t="s">
        <v>1455</v>
      </c>
      <c r="C561" s="15">
        <v>286651.5</v>
      </c>
      <c r="D561" s="15">
        <v>0</v>
      </c>
      <c r="E561" s="4">
        <f t="shared" si="15"/>
        <v>0</v>
      </c>
      <c r="F561" s="18">
        <v>0</v>
      </c>
      <c r="G561" s="4">
        <v>0</v>
      </c>
    </row>
    <row r="562" spans="1:7" ht="45">
      <c r="A562" s="8" t="s">
        <v>1242</v>
      </c>
      <c r="B562" s="14" t="s">
        <v>1456</v>
      </c>
      <c r="C562" s="15">
        <v>12872.8</v>
      </c>
      <c r="D562" s="15">
        <v>0</v>
      </c>
      <c r="E562" s="4">
        <f t="shared" si="15"/>
        <v>0</v>
      </c>
      <c r="F562" s="18">
        <v>0</v>
      </c>
      <c r="G562" s="4">
        <v>0</v>
      </c>
    </row>
    <row r="563" spans="1:7" ht="56.25">
      <c r="A563" s="8" t="s">
        <v>1243</v>
      </c>
      <c r="B563" s="14" t="s">
        <v>1457</v>
      </c>
      <c r="C563" s="15">
        <v>12872.8</v>
      </c>
      <c r="D563" s="15">
        <v>0</v>
      </c>
      <c r="E563" s="4">
        <f t="shared" si="15"/>
        <v>0</v>
      </c>
      <c r="F563" s="18">
        <v>0</v>
      </c>
      <c r="G563" s="4">
        <v>0</v>
      </c>
    </row>
    <row r="564" spans="1:7" ht="33.75">
      <c r="A564" s="8" t="s">
        <v>1244</v>
      </c>
      <c r="B564" s="14" t="s">
        <v>1458</v>
      </c>
      <c r="C564" s="15">
        <v>162548</v>
      </c>
      <c r="D564" s="15">
        <v>0</v>
      </c>
      <c r="E564" s="4">
        <f t="shared" si="15"/>
        <v>0</v>
      </c>
      <c r="F564" s="18">
        <v>0</v>
      </c>
      <c r="G564" s="4">
        <v>0</v>
      </c>
    </row>
    <row r="565" spans="1:7" ht="33.75">
      <c r="A565" s="8" t="s">
        <v>1245</v>
      </c>
      <c r="B565" s="14" t="s">
        <v>1459</v>
      </c>
      <c r="C565" s="15">
        <v>162548</v>
      </c>
      <c r="D565" s="15">
        <v>0</v>
      </c>
      <c r="E565" s="4">
        <f aca="true" t="shared" si="17" ref="E565:E618">D565/C565*100</f>
        <v>0</v>
      </c>
      <c r="F565" s="18">
        <v>0</v>
      </c>
      <c r="G565" s="4">
        <v>0</v>
      </c>
    </row>
    <row r="566" spans="1:7" ht="78.75">
      <c r="A566" s="8" t="s">
        <v>396</v>
      </c>
      <c r="B566" s="14" t="s">
        <v>1460</v>
      </c>
      <c r="C566" s="15">
        <v>130.9</v>
      </c>
      <c r="D566" s="15">
        <v>0</v>
      </c>
      <c r="E566" s="4">
        <f t="shared" si="17"/>
        <v>0</v>
      </c>
      <c r="F566" s="18">
        <v>0</v>
      </c>
      <c r="G566" s="4">
        <v>0</v>
      </c>
    </row>
    <row r="567" spans="1:7" ht="101.25">
      <c r="A567" s="8" t="s">
        <v>1246</v>
      </c>
      <c r="B567" s="14" t="s">
        <v>1461</v>
      </c>
      <c r="C567" s="15">
        <v>3943.9</v>
      </c>
      <c r="D567" s="15">
        <v>657.31668</v>
      </c>
      <c r="E567" s="4">
        <f t="shared" si="17"/>
        <v>16.6666670047415</v>
      </c>
      <c r="F567" s="18">
        <v>0</v>
      </c>
      <c r="G567" s="4">
        <v>0</v>
      </c>
    </row>
    <row r="568" spans="1:7" ht="112.5">
      <c r="A568" s="8" t="s">
        <v>1247</v>
      </c>
      <c r="B568" s="14" t="s">
        <v>1462</v>
      </c>
      <c r="C568" s="15">
        <v>3943.9</v>
      </c>
      <c r="D568" s="15">
        <v>657.31668</v>
      </c>
      <c r="E568" s="4">
        <f t="shared" si="17"/>
        <v>16.6666670047415</v>
      </c>
      <c r="F568" s="18">
        <v>0</v>
      </c>
      <c r="G568" s="4">
        <v>0</v>
      </c>
    </row>
    <row r="569" spans="1:7" ht="22.5">
      <c r="A569" s="8" t="s">
        <v>1248</v>
      </c>
      <c r="B569" s="14" t="s">
        <v>1463</v>
      </c>
      <c r="C569" s="15">
        <v>30400</v>
      </c>
      <c r="D569" s="15">
        <v>0</v>
      </c>
      <c r="E569" s="4">
        <f t="shared" si="17"/>
        <v>0</v>
      </c>
      <c r="F569" s="18">
        <v>0</v>
      </c>
      <c r="G569" s="4">
        <v>0</v>
      </c>
    </row>
    <row r="570" spans="1:7" ht="22.5">
      <c r="A570" s="8" t="s">
        <v>1249</v>
      </c>
      <c r="B570" s="14" t="s">
        <v>1464</v>
      </c>
      <c r="C570" s="15">
        <v>30400</v>
      </c>
      <c r="D570" s="15">
        <v>0</v>
      </c>
      <c r="E570" s="4">
        <f t="shared" si="17"/>
        <v>0</v>
      </c>
      <c r="F570" s="18">
        <v>0</v>
      </c>
      <c r="G570" s="4">
        <v>0</v>
      </c>
    </row>
    <row r="571" spans="1:7" ht="33.75">
      <c r="A571" s="8" t="s">
        <v>1250</v>
      </c>
      <c r="B571" s="14" t="s">
        <v>1465</v>
      </c>
      <c r="C571" s="15">
        <v>31472.1</v>
      </c>
      <c r="D571" s="15">
        <v>0</v>
      </c>
      <c r="E571" s="4">
        <f t="shared" si="17"/>
        <v>0</v>
      </c>
      <c r="F571" s="18">
        <v>0</v>
      </c>
      <c r="G571" s="4">
        <v>0</v>
      </c>
    </row>
    <row r="572" spans="1:7" ht="45">
      <c r="A572" s="8" t="s">
        <v>1251</v>
      </c>
      <c r="B572" s="14" t="s">
        <v>1466</v>
      </c>
      <c r="C572" s="15">
        <v>31472.1</v>
      </c>
      <c r="D572" s="15">
        <v>0</v>
      </c>
      <c r="E572" s="4">
        <f t="shared" si="17"/>
        <v>0</v>
      </c>
      <c r="F572" s="18">
        <v>0</v>
      </c>
      <c r="G572" s="4">
        <v>0</v>
      </c>
    </row>
    <row r="573" spans="1:7" ht="45">
      <c r="A573" s="8" t="s">
        <v>1252</v>
      </c>
      <c r="B573" s="14" t="s">
        <v>1467</v>
      </c>
      <c r="C573" s="15">
        <v>1922826.5</v>
      </c>
      <c r="D573" s="15">
        <v>0</v>
      </c>
      <c r="E573" s="4">
        <f t="shared" si="17"/>
        <v>0</v>
      </c>
      <c r="F573" s="18">
        <v>0</v>
      </c>
      <c r="G573" s="4">
        <v>0</v>
      </c>
    </row>
    <row r="574" spans="1:7" ht="45">
      <c r="A574" s="8" t="s">
        <v>1253</v>
      </c>
      <c r="B574" s="14" t="s">
        <v>1468</v>
      </c>
      <c r="C574" s="15">
        <v>1922826.5</v>
      </c>
      <c r="D574" s="15">
        <v>0</v>
      </c>
      <c r="E574" s="4">
        <f t="shared" si="17"/>
        <v>0</v>
      </c>
      <c r="F574" s="18">
        <v>0</v>
      </c>
      <c r="G574" s="4">
        <v>0</v>
      </c>
    </row>
    <row r="575" spans="1:7" ht="33.75">
      <c r="A575" s="8" t="s">
        <v>1254</v>
      </c>
      <c r="B575" s="14" t="s">
        <v>1469</v>
      </c>
      <c r="C575" s="15">
        <v>955072.9</v>
      </c>
      <c r="D575" s="15">
        <v>0</v>
      </c>
      <c r="E575" s="4">
        <f t="shared" si="17"/>
        <v>0</v>
      </c>
      <c r="F575" s="18">
        <v>0</v>
      </c>
      <c r="G575" s="4">
        <v>0</v>
      </c>
    </row>
    <row r="576" spans="1:7" ht="33.75">
      <c r="A576" s="8" t="s">
        <v>1255</v>
      </c>
      <c r="B576" s="14" t="s">
        <v>1470</v>
      </c>
      <c r="C576" s="15">
        <v>955072.9</v>
      </c>
      <c r="D576" s="15">
        <v>0</v>
      </c>
      <c r="E576" s="4">
        <f t="shared" si="17"/>
        <v>0</v>
      </c>
      <c r="F576" s="18">
        <v>0</v>
      </c>
      <c r="G576" s="4">
        <v>0</v>
      </c>
    </row>
    <row r="577" spans="1:7" ht="45">
      <c r="A577" s="8" t="s">
        <v>1256</v>
      </c>
      <c r="B577" s="14" t="s">
        <v>1471</v>
      </c>
      <c r="C577" s="15">
        <v>2995.3</v>
      </c>
      <c r="D577" s="15">
        <v>0</v>
      </c>
      <c r="E577" s="4">
        <f t="shared" si="17"/>
        <v>0</v>
      </c>
      <c r="F577" s="18">
        <v>0</v>
      </c>
      <c r="G577" s="4">
        <v>0</v>
      </c>
    </row>
    <row r="578" spans="1:7" ht="45">
      <c r="A578" s="8" t="s">
        <v>1257</v>
      </c>
      <c r="B578" s="14" t="s">
        <v>1472</v>
      </c>
      <c r="C578" s="15">
        <v>2995.3</v>
      </c>
      <c r="D578" s="15">
        <v>0</v>
      </c>
      <c r="E578" s="4">
        <f t="shared" si="17"/>
        <v>0</v>
      </c>
      <c r="F578" s="18">
        <v>0</v>
      </c>
      <c r="G578" s="4">
        <v>0</v>
      </c>
    </row>
    <row r="579" spans="1:7" ht="12.75">
      <c r="A579" s="8" t="s">
        <v>1047</v>
      </c>
      <c r="B579" s="14" t="s">
        <v>1473</v>
      </c>
      <c r="C579" s="15">
        <v>204850.2</v>
      </c>
      <c r="D579" s="15">
        <v>0</v>
      </c>
      <c r="E579" s="4">
        <f t="shared" si="17"/>
        <v>0</v>
      </c>
      <c r="F579" s="18">
        <v>0</v>
      </c>
      <c r="G579" s="4">
        <v>0</v>
      </c>
    </row>
    <row r="580" spans="1:7" ht="22.5">
      <c r="A580" s="8" t="s">
        <v>1088</v>
      </c>
      <c r="B580" s="14" t="s">
        <v>1474</v>
      </c>
      <c r="C580" s="15">
        <v>200000</v>
      </c>
      <c r="D580" s="15">
        <v>0</v>
      </c>
      <c r="E580" s="4">
        <f t="shared" si="17"/>
        <v>0</v>
      </c>
      <c r="F580" s="18">
        <v>0</v>
      </c>
      <c r="G580" s="4">
        <v>0</v>
      </c>
    </row>
    <row r="581" spans="1:7" ht="22.5">
      <c r="A581" s="8" t="s">
        <v>1258</v>
      </c>
      <c r="B581" s="14" t="s">
        <v>1475</v>
      </c>
      <c r="C581" s="15">
        <v>90</v>
      </c>
      <c r="D581" s="15">
        <v>0</v>
      </c>
      <c r="E581" s="4">
        <f t="shared" si="17"/>
        <v>0</v>
      </c>
      <c r="F581" s="18">
        <v>0</v>
      </c>
      <c r="G581" s="4">
        <v>0</v>
      </c>
    </row>
    <row r="582" spans="1:7" ht="22.5">
      <c r="A582" s="8" t="s">
        <v>1068</v>
      </c>
      <c r="B582" s="14" t="s">
        <v>1476</v>
      </c>
      <c r="C582" s="15">
        <v>3660</v>
      </c>
      <c r="D582" s="15">
        <v>0</v>
      </c>
      <c r="E582" s="4">
        <f t="shared" si="17"/>
        <v>0</v>
      </c>
      <c r="F582" s="18">
        <v>0</v>
      </c>
      <c r="G582" s="4">
        <v>0</v>
      </c>
    </row>
    <row r="583" spans="1:7" ht="22.5">
      <c r="A583" s="8" t="s">
        <v>1259</v>
      </c>
      <c r="B583" s="14" t="s">
        <v>1477</v>
      </c>
      <c r="C583" s="15">
        <v>1100.2</v>
      </c>
      <c r="D583" s="15">
        <v>0</v>
      </c>
      <c r="E583" s="4">
        <f t="shared" si="17"/>
        <v>0</v>
      </c>
      <c r="F583" s="18">
        <v>0</v>
      </c>
      <c r="G583" s="4">
        <v>0</v>
      </c>
    </row>
    <row r="584" spans="1:7" ht="21.75">
      <c r="A584" s="7" t="s">
        <v>1609</v>
      </c>
      <c r="B584" s="2" t="s">
        <v>1610</v>
      </c>
      <c r="C584" s="3">
        <v>0</v>
      </c>
      <c r="D584" s="3">
        <v>0</v>
      </c>
      <c r="E584" s="12">
        <v>0</v>
      </c>
      <c r="F584" s="17">
        <v>-567.0907199999999</v>
      </c>
      <c r="G584" s="12">
        <v>0</v>
      </c>
    </row>
    <row r="585" spans="1:7" ht="22.5">
      <c r="A585" s="8" t="s">
        <v>1611</v>
      </c>
      <c r="B585" s="14" t="s">
        <v>1612</v>
      </c>
      <c r="C585" s="15">
        <v>0</v>
      </c>
      <c r="D585" s="15">
        <v>0</v>
      </c>
      <c r="E585" s="4">
        <v>0</v>
      </c>
      <c r="F585" s="18">
        <v>-567.0907199999999</v>
      </c>
      <c r="G585" s="4">
        <v>0</v>
      </c>
    </row>
    <row r="586" spans="1:7" ht="45">
      <c r="A586" s="8" t="s">
        <v>1613</v>
      </c>
      <c r="B586" s="14" t="s">
        <v>1614</v>
      </c>
      <c r="C586" s="15">
        <v>0</v>
      </c>
      <c r="D586" s="15">
        <v>0</v>
      </c>
      <c r="E586" s="4">
        <v>0</v>
      </c>
      <c r="F586" s="18">
        <v>-567.0907199999999</v>
      </c>
      <c r="G586" s="4">
        <v>0</v>
      </c>
    </row>
    <row r="587" spans="1:7" ht="21.75">
      <c r="A587" s="7" t="s">
        <v>397</v>
      </c>
      <c r="B587" s="2" t="s">
        <v>762</v>
      </c>
      <c r="C587" s="3">
        <v>67837.653</v>
      </c>
      <c r="D587" s="3">
        <v>57.514</v>
      </c>
      <c r="E587" s="12">
        <f t="shared" si="17"/>
        <v>0.08478182463063691</v>
      </c>
      <c r="F587" s="17">
        <v>507.58759999999995</v>
      </c>
      <c r="G587" s="12">
        <f>D587/F587*100</f>
        <v>11.330852053911485</v>
      </c>
    </row>
    <row r="588" spans="1:7" ht="22.5">
      <c r="A588" s="8" t="s">
        <v>398</v>
      </c>
      <c r="B588" s="14" t="s">
        <v>1478</v>
      </c>
      <c r="C588" s="15">
        <v>0</v>
      </c>
      <c r="D588" s="15">
        <v>-109.486</v>
      </c>
      <c r="E588" s="4">
        <v>0</v>
      </c>
      <c r="F588" s="18">
        <v>0</v>
      </c>
      <c r="G588" s="4">
        <v>0</v>
      </c>
    </row>
    <row r="589" spans="1:7" ht="22.5">
      <c r="A589" s="8" t="s">
        <v>399</v>
      </c>
      <c r="B589" s="14" t="s">
        <v>1479</v>
      </c>
      <c r="C589" s="15">
        <v>0</v>
      </c>
      <c r="D589" s="15">
        <v>-109.486</v>
      </c>
      <c r="E589" s="4">
        <v>0</v>
      </c>
      <c r="F589" s="18">
        <v>0</v>
      </c>
      <c r="G589" s="4">
        <v>0</v>
      </c>
    </row>
    <row r="590" spans="1:7" ht="22.5">
      <c r="A590" s="8" t="s">
        <v>400</v>
      </c>
      <c r="B590" s="14" t="s">
        <v>1480</v>
      </c>
      <c r="C590" s="15">
        <v>63055.2</v>
      </c>
      <c r="D590" s="15">
        <v>0</v>
      </c>
      <c r="E590" s="4">
        <f t="shared" si="17"/>
        <v>0</v>
      </c>
      <c r="F590" s="18">
        <v>244.3916</v>
      </c>
      <c r="G590" s="4">
        <f>D590/F590*100</f>
        <v>0</v>
      </c>
    </row>
    <row r="591" spans="1:7" ht="33.75">
      <c r="A591" s="8" t="s">
        <v>401</v>
      </c>
      <c r="B591" s="14" t="s">
        <v>1481</v>
      </c>
      <c r="C591" s="15">
        <v>1000</v>
      </c>
      <c r="D591" s="15">
        <v>0</v>
      </c>
      <c r="E591" s="4">
        <f t="shared" si="17"/>
        <v>0</v>
      </c>
      <c r="F591" s="18">
        <v>244.3916</v>
      </c>
      <c r="G591" s="4">
        <f>D591/F591*100</f>
        <v>0</v>
      </c>
    </row>
    <row r="592" spans="1:7" ht="22.5">
      <c r="A592" s="8" t="s">
        <v>1069</v>
      </c>
      <c r="B592" s="14" t="s">
        <v>1482</v>
      </c>
      <c r="C592" s="15">
        <v>62055.2</v>
      </c>
      <c r="D592" s="15">
        <v>0</v>
      </c>
      <c r="E592" s="4">
        <f t="shared" si="17"/>
        <v>0</v>
      </c>
      <c r="F592" s="18">
        <v>65</v>
      </c>
      <c r="G592" s="4">
        <f>D592/F592*100</f>
        <v>0</v>
      </c>
    </row>
    <row r="593" spans="1:7" ht="22.5">
      <c r="A593" s="8" t="s">
        <v>402</v>
      </c>
      <c r="B593" s="14" t="s">
        <v>1483</v>
      </c>
      <c r="C593" s="15">
        <v>972.823</v>
      </c>
      <c r="D593" s="15">
        <v>2</v>
      </c>
      <c r="E593" s="4">
        <f t="shared" si="17"/>
        <v>0.20558724454499944</v>
      </c>
      <c r="F593" s="18">
        <v>198.196</v>
      </c>
      <c r="G593" s="4">
        <f>D593/F593*100</f>
        <v>1.0091021009505743</v>
      </c>
    </row>
    <row r="594" spans="1:7" ht="22.5">
      <c r="A594" s="8" t="s">
        <v>403</v>
      </c>
      <c r="B594" s="14" t="s">
        <v>1484</v>
      </c>
      <c r="C594" s="15">
        <v>445</v>
      </c>
      <c r="D594" s="15">
        <v>165</v>
      </c>
      <c r="E594" s="4">
        <f t="shared" si="17"/>
        <v>37.07865168539326</v>
      </c>
      <c r="F594" s="18">
        <v>0</v>
      </c>
      <c r="G594" s="4">
        <v>0</v>
      </c>
    </row>
    <row r="595" spans="1:7" ht="22.5">
      <c r="A595" s="8" t="s">
        <v>404</v>
      </c>
      <c r="B595" s="14" t="s">
        <v>1485</v>
      </c>
      <c r="C595" s="15">
        <v>3364.63</v>
      </c>
      <c r="D595" s="15">
        <v>0</v>
      </c>
      <c r="E595" s="4">
        <f t="shared" si="17"/>
        <v>0</v>
      </c>
      <c r="F595" s="18">
        <v>0</v>
      </c>
      <c r="G595" s="4">
        <v>0</v>
      </c>
    </row>
    <row r="596" spans="1:7" ht="22.5">
      <c r="A596" s="8" t="s">
        <v>405</v>
      </c>
      <c r="B596" s="14" t="s">
        <v>1486</v>
      </c>
      <c r="C596" s="15">
        <v>972.823</v>
      </c>
      <c r="D596" s="15">
        <v>0</v>
      </c>
      <c r="E596" s="4">
        <f t="shared" si="17"/>
        <v>0</v>
      </c>
      <c r="F596" s="18">
        <v>0</v>
      </c>
      <c r="G596" s="4">
        <v>0</v>
      </c>
    </row>
    <row r="597" spans="1:7" ht="22.5">
      <c r="A597" s="8" t="s">
        <v>406</v>
      </c>
      <c r="B597" s="14" t="s">
        <v>1487</v>
      </c>
      <c r="C597" s="15">
        <v>0</v>
      </c>
      <c r="D597" s="15">
        <v>2</v>
      </c>
      <c r="E597" s="4">
        <v>0</v>
      </c>
      <c r="F597" s="18">
        <v>65</v>
      </c>
      <c r="G597" s="4">
        <f>D597/F597*100</f>
        <v>3.076923076923077</v>
      </c>
    </row>
    <row r="598" spans="1:7" ht="22.5">
      <c r="A598" s="8" t="s">
        <v>407</v>
      </c>
      <c r="B598" s="14" t="s">
        <v>1488</v>
      </c>
      <c r="C598" s="15">
        <v>445</v>
      </c>
      <c r="D598" s="15">
        <v>165</v>
      </c>
      <c r="E598" s="4">
        <f t="shared" si="17"/>
        <v>37.07865168539326</v>
      </c>
      <c r="F598" s="18">
        <v>198.196</v>
      </c>
      <c r="G598" s="4">
        <f>D598/F598*100</f>
        <v>83.25092332842236</v>
      </c>
    </row>
    <row r="599" spans="1:7" ht="22.5">
      <c r="A599" s="8" t="s">
        <v>408</v>
      </c>
      <c r="B599" s="14" t="s">
        <v>1489</v>
      </c>
      <c r="C599" s="15">
        <v>3364.63</v>
      </c>
      <c r="D599" s="15">
        <v>0</v>
      </c>
      <c r="E599" s="4">
        <f t="shared" si="17"/>
        <v>0</v>
      </c>
      <c r="F599" s="18">
        <v>0</v>
      </c>
      <c r="G599" s="4">
        <v>0</v>
      </c>
    </row>
    <row r="600" spans="1:7" ht="12.75">
      <c r="A600" s="7" t="s">
        <v>409</v>
      </c>
      <c r="B600" s="2" t="s">
        <v>763</v>
      </c>
      <c r="C600" s="3">
        <v>41368.55713</v>
      </c>
      <c r="D600" s="3">
        <v>7951.42849</v>
      </c>
      <c r="E600" s="12">
        <f t="shared" si="17"/>
        <v>19.220947119361135</v>
      </c>
      <c r="F600" s="17">
        <v>10449.02956</v>
      </c>
      <c r="G600" s="12">
        <f aca="true" t="shared" si="18" ref="G600:G609">D600/F600*100</f>
        <v>76.09729156513171</v>
      </c>
    </row>
    <row r="601" spans="1:7" ht="25.5" customHeight="1">
      <c r="A601" s="8" t="s">
        <v>410</v>
      </c>
      <c r="B601" s="14" t="s">
        <v>1490</v>
      </c>
      <c r="C601" s="15">
        <v>2195.4</v>
      </c>
      <c r="D601" s="15">
        <v>120.67</v>
      </c>
      <c r="E601" s="4">
        <f t="shared" si="17"/>
        <v>5.4964926664844675</v>
      </c>
      <c r="F601" s="18">
        <v>159.40734</v>
      </c>
      <c r="G601" s="4">
        <f t="shared" si="18"/>
        <v>75.69914911069966</v>
      </c>
    </row>
    <row r="602" spans="1:7" ht="22.5">
      <c r="A602" s="8" t="s">
        <v>411</v>
      </c>
      <c r="B602" s="14" t="s">
        <v>1491</v>
      </c>
      <c r="C602" s="15">
        <v>550</v>
      </c>
      <c r="D602" s="15">
        <v>120.67</v>
      </c>
      <c r="E602" s="4">
        <f t="shared" si="17"/>
        <v>21.94</v>
      </c>
      <c r="F602" s="18">
        <v>152.90734</v>
      </c>
      <c r="G602" s="4">
        <f t="shared" si="18"/>
        <v>78.91707487685025</v>
      </c>
    </row>
    <row r="603" spans="1:7" ht="12.75">
      <c r="A603" s="8" t="s">
        <v>410</v>
      </c>
      <c r="B603" s="14" t="s">
        <v>1492</v>
      </c>
      <c r="C603" s="15">
        <v>1645.4</v>
      </c>
      <c r="D603" s="15">
        <v>0</v>
      </c>
      <c r="E603" s="4">
        <f t="shared" si="17"/>
        <v>0</v>
      </c>
      <c r="F603" s="18">
        <v>6.5</v>
      </c>
      <c r="G603" s="4">
        <f t="shared" si="18"/>
        <v>0</v>
      </c>
    </row>
    <row r="604" spans="1:7" ht="12.75">
      <c r="A604" s="8" t="s">
        <v>412</v>
      </c>
      <c r="B604" s="14" t="s">
        <v>1493</v>
      </c>
      <c r="C604" s="15">
        <v>34139.81465</v>
      </c>
      <c r="D604" s="15">
        <v>7782.29552</v>
      </c>
      <c r="E604" s="4">
        <f t="shared" si="17"/>
        <v>22.79536546927328</v>
      </c>
      <c r="F604" s="18">
        <v>9451.88138</v>
      </c>
      <c r="G604" s="4">
        <f t="shared" si="18"/>
        <v>82.33594146100043</v>
      </c>
    </row>
    <row r="605" spans="1:7" ht="12.75">
      <c r="A605" s="8" t="s">
        <v>413</v>
      </c>
      <c r="B605" s="14" t="s">
        <v>1494</v>
      </c>
      <c r="C605" s="15">
        <v>2340.29248</v>
      </c>
      <c r="D605" s="15">
        <v>9.85089</v>
      </c>
      <c r="E605" s="4">
        <f t="shared" si="17"/>
        <v>0.4209255930267314</v>
      </c>
      <c r="F605" s="18">
        <v>433.42548999999997</v>
      </c>
      <c r="G605" s="4">
        <f t="shared" si="18"/>
        <v>2.2727989532872193</v>
      </c>
    </row>
    <row r="606" spans="1:7" ht="12.75">
      <c r="A606" s="8" t="s">
        <v>414</v>
      </c>
      <c r="B606" s="14" t="s">
        <v>1495</v>
      </c>
      <c r="C606" s="15">
        <v>2693.05</v>
      </c>
      <c r="D606" s="15">
        <v>38.61208</v>
      </c>
      <c r="E606" s="4">
        <f t="shared" si="17"/>
        <v>1.4337676612019827</v>
      </c>
      <c r="F606" s="18">
        <v>404.27742</v>
      </c>
      <c r="G606" s="4">
        <f t="shared" si="18"/>
        <v>9.550887111132745</v>
      </c>
    </row>
    <row r="607" spans="1:7" ht="33.75">
      <c r="A607" s="8" t="s">
        <v>415</v>
      </c>
      <c r="B607" s="14" t="s">
        <v>1496</v>
      </c>
      <c r="C607" s="15">
        <v>33289.81465</v>
      </c>
      <c r="D607" s="15">
        <v>7749.195519999999</v>
      </c>
      <c r="E607" s="4">
        <f t="shared" si="17"/>
        <v>23.277977367771253</v>
      </c>
      <c r="F607" s="18">
        <v>9299.1142</v>
      </c>
      <c r="G607" s="4">
        <f t="shared" si="18"/>
        <v>83.3326202188161</v>
      </c>
    </row>
    <row r="608" spans="1:7" ht="22.5">
      <c r="A608" s="8" t="s">
        <v>416</v>
      </c>
      <c r="B608" s="14" t="s">
        <v>1497</v>
      </c>
      <c r="C608" s="15">
        <v>50</v>
      </c>
      <c r="D608" s="15">
        <v>10</v>
      </c>
      <c r="E608" s="4">
        <f t="shared" si="17"/>
        <v>20</v>
      </c>
      <c r="F608" s="18">
        <v>88.6</v>
      </c>
      <c r="G608" s="4">
        <f t="shared" si="18"/>
        <v>11.286681715575622</v>
      </c>
    </row>
    <row r="609" spans="1:7" ht="12.75">
      <c r="A609" s="8" t="s">
        <v>412</v>
      </c>
      <c r="B609" s="14" t="s">
        <v>1498</v>
      </c>
      <c r="C609" s="15">
        <v>850</v>
      </c>
      <c r="D609" s="15">
        <v>33.1</v>
      </c>
      <c r="E609" s="4">
        <f t="shared" si="17"/>
        <v>3.8941176470588235</v>
      </c>
      <c r="F609" s="18">
        <v>152.76718</v>
      </c>
      <c r="G609" s="4">
        <f t="shared" si="18"/>
        <v>21.66695752320623</v>
      </c>
    </row>
    <row r="610" spans="1:7" ht="12.75">
      <c r="A610" s="8" t="s">
        <v>413</v>
      </c>
      <c r="B610" s="14" t="s">
        <v>1499</v>
      </c>
      <c r="C610" s="15">
        <v>2290.29248</v>
      </c>
      <c r="D610" s="15">
        <v>-0.14911000000000002</v>
      </c>
      <c r="E610" s="4">
        <v>0</v>
      </c>
      <c r="F610" s="18">
        <v>344.82549</v>
      </c>
      <c r="G610" s="4">
        <v>0</v>
      </c>
    </row>
    <row r="611" spans="1:7" ht="12.75">
      <c r="A611" s="8" t="s">
        <v>414</v>
      </c>
      <c r="B611" s="14" t="s">
        <v>1500</v>
      </c>
      <c r="C611" s="15">
        <v>2693.05</v>
      </c>
      <c r="D611" s="15">
        <v>38.61208</v>
      </c>
      <c r="E611" s="4">
        <f t="shared" si="17"/>
        <v>1.4337676612019827</v>
      </c>
      <c r="F611" s="18">
        <v>404.27742</v>
      </c>
      <c r="G611" s="4">
        <f>D611/F611*100</f>
        <v>9.550887111132745</v>
      </c>
    </row>
    <row r="612" spans="1:7" ht="53.25">
      <c r="A612" s="7" t="s">
        <v>1260</v>
      </c>
      <c r="B612" s="2" t="s">
        <v>764</v>
      </c>
      <c r="C612" s="3">
        <v>2199.65769</v>
      </c>
      <c r="D612" s="3">
        <v>40264.29911</v>
      </c>
      <c r="E612" s="12" t="s">
        <v>1617</v>
      </c>
      <c r="F612" s="17">
        <v>11498.927619999999</v>
      </c>
      <c r="G612" s="12" t="s">
        <v>1617</v>
      </c>
    </row>
    <row r="613" spans="1:7" ht="56.25">
      <c r="A613" s="8" t="s">
        <v>1261</v>
      </c>
      <c r="B613" s="14" t="s">
        <v>1501</v>
      </c>
      <c r="C613" s="15">
        <v>2199.65769</v>
      </c>
      <c r="D613" s="15">
        <v>40264.29911</v>
      </c>
      <c r="E613" s="4" t="s">
        <v>1617</v>
      </c>
      <c r="F613" s="18">
        <v>11</v>
      </c>
      <c r="G613" s="4" t="s">
        <v>1617</v>
      </c>
    </row>
    <row r="614" spans="1:7" ht="56.25">
      <c r="A614" s="8" t="s">
        <v>1262</v>
      </c>
      <c r="B614" s="14" t="s">
        <v>1502</v>
      </c>
      <c r="C614" s="15">
        <v>0</v>
      </c>
      <c r="D614" s="15">
        <v>35446.13342</v>
      </c>
      <c r="E614" s="4">
        <v>0</v>
      </c>
      <c r="F614" s="18">
        <v>11</v>
      </c>
      <c r="G614" s="4" t="s">
        <v>1617</v>
      </c>
    </row>
    <row r="615" spans="1:7" ht="56.25">
      <c r="A615" s="8" t="s">
        <v>1263</v>
      </c>
      <c r="B615" s="14" t="s">
        <v>1503</v>
      </c>
      <c r="C615" s="15">
        <v>109.27337</v>
      </c>
      <c r="D615" s="15">
        <v>3974.9574</v>
      </c>
      <c r="E615" s="4" t="s">
        <v>1617</v>
      </c>
      <c r="F615" s="18"/>
      <c r="G615" s="4">
        <v>0</v>
      </c>
    </row>
    <row r="616" spans="1:7" ht="56.25">
      <c r="A616" s="8" t="s">
        <v>1264</v>
      </c>
      <c r="B616" s="14" t="s">
        <v>1504</v>
      </c>
      <c r="C616" s="15">
        <v>2079.98432</v>
      </c>
      <c r="D616" s="15">
        <v>843.20829</v>
      </c>
      <c r="E616" s="4">
        <f t="shared" si="17"/>
        <v>40.53916569909527</v>
      </c>
      <c r="F616" s="18"/>
      <c r="G616" s="4">
        <v>0</v>
      </c>
    </row>
    <row r="617" spans="1:7" ht="45">
      <c r="A617" s="8" t="s">
        <v>1070</v>
      </c>
      <c r="B617" s="14" t="s">
        <v>1505</v>
      </c>
      <c r="C617" s="15">
        <v>0</v>
      </c>
      <c r="D617" s="15">
        <v>0</v>
      </c>
      <c r="E617" s="4">
        <v>0</v>
      </c>
      <c r="F617" s="18"/>
      <c r="G617" s="4">
        <v>0</v>
      </c>
    </row>
    <row r="618" spans="1:7" ht="56.25">
      <c r="A618" s="8" t="s">
        <v>1265</v>
      </c>
      <c r="B618" s="14" t="s">
        <v>1506</v>
      </c>
      <c r="C618" s="15">
        <v>10.4</v>
      </c>
      <c r="D618" s="15">
        <v>0</v>
      </c>
      <c r="E618" s="4">
        <f t="shared" si="17"/>
        <v>0</v>
      </c>
      <c r="F618" s="18"/>
      <c r="G618" s="4">
        <v>0</v>
      </c>
    </row>
    <row r="619" spans="1:7" ht="56.25">
      <c r="A619" s="8" t="s">
        <v>1266</v>
      </c>
      <c r="B619" s="14" t="s">
        <v>1507</v>
      </c>
      <c r="C619" s="15">
        <v>0</v>
      </c>
      <c r="D619" s="15">
        <v>0</v>
      </c>
      <c r="E619" s="4">
        <v>0</v>
      </c>
      <c r="F619" s="18"/>
      <c r="G619" s="4">
        <v>0</v>
      </c>
    </row>
    <row r="620" spans="1:7" ht="22.5">
      <c r="A620" s="8" t="s">
        <v>417</v>
      </c>
      <c r="B620" s="14" t="s">
        <v>1508</v>
      </c>
      <c r="C620" s="15">
        <v>0</v>
      </c>
      <c r="D620" s="15">
        <v>35446.13342</v>
      </c>
      <c r="E620" s="4">
        <v>0</v>
      </c>
      <c r="F620" s="18">
        <v>1892.4566100000002</v>
      </c>
      <c r="G620" s="4" t="s">
        <v>1617</v>
      </c>
    </row>
    <row r="621" spans="1:7" ht="22.5">
      <c r="A621" s="8" t="s">
        <v>418</v>
      </c>
      <c r="B621" s="14" t="s">
        <v>1509</v>
      </c>
      <c r="C621" s="15">
        <v>0</v>
      </c>
      <c r="D621" s="15">
        <v>134.69953</v>
      </c>
      <c r="E621" s="4">
        <v>0</v>
      </c>
      <c r="F621" s="18">
        <v>414.4</v>
      </c>
      <c r="G621" s="4">
        <f>D621/F621*100</f>
        <v>32.50471283783784</v>
      </c>
    </row>
    <row r="622" spans="1:7" ht="22.5">
      <c r="A622" s="8" t="s">
        <v>419</v>
      </c>
      <c r="B622" s="14" t="s">
        <v>1510</v>
      </c>
      <c r="C622" s="15">
        <v>0</v>
      </c>
      <c r="D622" s="15">
        <v>35311.43389</v>
      </c>
      <c r="E622" s="4">
        <v>0</v>
      </c>
      <c r="F622" s="18">
        <v>1478</v>
      </c>
      <c r="G622" s="4" t="s">
        <v>1617</v>
      </c>
    </row>
    <row r="623" spans="1:7" ht="22.5">
      <c r="A623" s="8" t="s">
        <v>420</v>
      </c>
      <c r="B623" s="14" t="s">
        <v>1511</v>
      </c>
      <c r="C623" s="15">
        <v>109.27337</v>
      </c>
      <c r="D623" s="15">
        <v>3974.9574</v>
      </c>
      <c r="E623" s="4" t="s">
        <v>1617</v>
      </c>
      <c r="F623" s="18">
        <v>6875.79582</v>
      </c>
      <c r="G623" s="4">
        <f aca="true" t="shared" si="19" ref="G623:G628">D623/F623*100</f>
        <v>57.81087024774392</v>
      </c>
    </row>
    <row r="624" spans="1:7" ht="22.5">
      <c r="A624" s="8" t="s">
        <v>421</v>
      </c>
      <c r="B624" s="14" t="s">
        <v>1512</v>
      </c>
      <c r="C624" s="15">
        <v>109.27337</v>
      </c>
      <c r="D624" s="15">
        <v>3969.5929</v>
      </c>
      <c r="E624" s="4" t="s">
        <v>1617</v>
      </c>
      <c r="F624" s="18">
        <v>6829.3367800000005</v>
      </c>
      <c r="G624" s="4">
        <f t="shared" si="19"/>
        <v>58.12559883743206</v>
      </c>
    </row>
    <row r="625" spans="1:7" ht="22.5">
      <c r="A625" s="8" t="s">
        <v>1048</v>
      </c>
      <c r="B625" s="14" t="s">
        <v>1513</v>
      </c>
      <c r="C625" s="15">
        <v>0</v>
      </c>
      <c r="D625" s="15">
        <v>5.3645</v>
      </c>
      <c r="E625" s="4">
        <v>0</v>
      </c>
      <c r="F625" s="18">
        <v>46.45904</v>
      </c>
      <c r="G625" s="4">
        <f t="shared" si="19"/>
        <v>11.546730195027704</v>
      </c>
    </row>
    <row r="626" spans="1:7" ht="22.5">
      <c r="A626" s="8" t="s">
        <v>422</v>
      </c>
      <c r="B626" s="14" t="s">
        <v>1514</v>
      </c>
      <c r="C626" s="15">
        <v>0</v>
      </c>
      <c r="D626" s="15">
        <v>843.20829</v>
      </c>
      <c r="E626" s="4">
        <v>0</v>
      </c>
      <c r="F626" s="18">
        <v>2712.12852</v>
      </c>
      <c r="G626" s="4">
        <f t="shared" si="19"/>
        <v>31.09027775719124</v>
      </c>
    </row>
    <row r="627" spans="1:7" ht="22.5">
      <c r="A627" s="8" t="s">
        <v>423</v>
      </c>
      <c r="B627" s="14" t="s">
        <v>1515</v>
      </c>
      <c r="C627" s="15">
        <v>0</v>
      </c>
      <c r="D627" s="15">
        <v>843.20829</v>
      </c>
      <c r="E627" s="4">
        <v>0</v>
      </c>
      <c r="F627" s="18">
        <v>2712.12852</v>
      </c>
      <c r="G627" s="4">
        <f t="shared" si="19"/>
        <v>31.09027775719124</v>
      </c>
    </row>
    <row r="628" spans="1:7" ht="67.5">
      <c r="A628" s="8" t="s">
        <v>1615</v>
      </c>
      <c r="B628" s="14" t="s">
        <v>1616</v>
      </c>
      <c r="C628" s="15">
        <v>0</v>
      </c>
      <c r="D628" s="15">
        <v>0</v>
      </c>
      <c r="E628" s="4">
        <v>0</v>
      </c>
      <c r="F628" s="18">
        <v>11</v>
      </c>
      <c r="G628" s="4">
        <f t="shared" si="19"/>
        <v>0</v>
      </c>
    </row>
    <row r="629" spans="1:7" ht="33.75">
      <c r="A629" s="8" t="s">
        <v>1029</v>
      </c>
      <c r="B629" s="14" t="s">
        <v>1516</v>
      </c>
      <c r="C629" s="15">
        <v>2079.98432</v>
      </c>
      <c r="D629" s="15">
        <v>0</v>
      </c>
      <c r="E629" s="4">
        <f>D629/C629*100</f>
        <v>0</v>
      </c>
      <c r="F629" s="18">
        <v>0</v>
      </c>
      <c r="G629" s="4">
        <v>0</v>
      </c>
    </row>
    <row r="630" spans="1:7" ht="33.75">
      <c r="A630" s="8" t="s">
        <v>1071</v>
      </c>
      <c r="B630" s="14" t="s">
        <v>1517</v>
      </c>
      <c r="C630" s="15">
        <v>10.4</v>
      </c>
      <c r="D630" s="15">
        <v>0</v>
      </c>
      <c r="E630" s="4">
        <f>D630/C630*100</f>
        <v>0</v>
      </c>
      <c r="F630" s="18">
        <v>0</v>
      </c>
      <c r="G630" s="4">
        <v>0</v>
      </c>
    </row>
    <row r="631" spans="1:7" ht="32.25">
      <c r="A631" s="7" t="s">
        <v>424</v>
      </c>
      <c r="B631" s="2" t="s">
        <v>765</v>
      </c>
      <c r="C631" s="3">
        <v>-256.13982</v>
      </c>
      <c r="D631" s="3">
        <v>-246197.35325</v>
      </c>
      <c r="E631" s="12" t="s">
        <v>1617</v>
      </c>
      <c r="F631" s="17">
        <v>-617961.11401</v>
      </c>
      <c r="G631" s="12">
        <f>D631/F631*100</f>
        <v>39.8402662673069</v>
      </c>
    </row>
    <row r="632" spans="1:7" ht="33.75">
      <c r="A632" s="8" t="s">
        <v>425</v>
      </c>
      <c r="B632" s="14" t="s">
        <v>1518</v>
      </c>
      <c r="C632" s="15">
        <v>0</v>
      </c>
      <c r="D632" s="15">
        <v>-246197.35325</v>
      </c>
      <c r="E632" s="4">
        <v>0</v>
      </c>
      <c r="F632" s="18">
        <v>-617961.11401</v>
      </c>
      <c r="G632" s="4">
        <f>D632/F632*100</f>
        <v>39.8402662673069</v>
      </c>
    </row>
    <row r="633" spans="1:7" ht="33.75" hidden="1">
      <c r="A633" s="8" t="s">
        <v>1089</v>
      </c>
      <c r="B633" s="14" t="s">
        <v>1519</v>
      </c>
      <c r="C633" s="15">
        <v>0</v>
      </c>
      <c r="D633" s="15">
        <v>0</v>
      </c>
      <c r="E633" s="4">
        <v>0</v>
      </c>
      <c r="F633" s="18"/>
      <c r="G633" s="4">
        <v>0</v>
      </c>
    </row>
    <row r="634" spans="1:7" ht="33.75" hidden="1">
      <c r="A634" s="8" t="s">
        <v>1090</v>
      </c>
      <c r="B634" s="14" t="s">
        <v>1520</v>
      </c>
      <c r="C634" s="15">
        <v>-251.73982</v>
      </c>
      <c r="D634" s="15">
        <v>0</v>
      </c>
      <c r="E634" s="4">
        <f>D634/C634*100</f>
        <v>0</v>
      </c>
      <c r="F634" s="18"/>
      <c r="G634" s="4">
        <v>0</v>
      </c>
    </row>
    <row r="635" spans="1:7" ht="33.75" hidden="1">
      <c r="A635" s="8" t="s">
        <v>1091</v>
      </c>
      <c r="B635" s="14" t="s">
        <v>1521</v>
      </c>
      <c r="C635" s="15">
        <v>0</v>
      </c>
      <c r="D635" s="15">
        <v>0</v>
      </c>
      <c r="E635" s="4">
        <v>0</v>
      </c>
      <c r="F635" s="18"/>
      <c r="G635" s="4">
        <v>0</v>
      </c>
    </row>
    <row r="636" spans="1:7" ht="33.75" hidden="1">
      <c r="A636" s="8" t="s">
        <v>1092</v>
      </c>
      <c r="B636" s="14" t="s">
        <v>1522</v>
      </c>
      <c r="C636" s="15">
        <v>-4.4</v>
      </c>
      <c r="D636" s="15">
        <v>0</v>
      </c>
      <c r="E636" s="4">
        <f>D636/C636*100</f>
        <v>0</v>
      </c>
      <c r="F636" s="18"/>
      <c r="G636" s="4">
        <v>0</v>
      </c>
    </row>
    <row r="637" spans="1:7" ht="33.75" hidden="1">
      <c r="A637" s="8" t="s">
        <v>1093</v>
      </c>
      <c r="B637" s="14" t="s">
        <v>1523</v>
      </c>
      <c r="C637" s="15">
        <v>0</v>
      </c>
      <c r="D637" s="15">
        <v>0</v>
      </c>
      <c r="E637" s="4">
        <v>0</v>
      </c>
      <c r="F637" s="18"/>
      <c r="G637" s="4">
        <v>0</v>
      </c>
    </row>
    <row r="638" spans="1:7" ht="45" hidden="1">
      <c r="A638" s="8" t="s">
        <v>1094</v>
      </c>
      <c r="B638" s="14" t="s">
        <v>1524</v>
      </c>
      <c r="C638" s="15">
        <v>0</v>
      </c>
      <c r="D638" s="15">
        <v>-1</v>
      </c>
      <c r="E638" s="4">
        <v>0</v>
      </c>
      <c r="F638" s="18">
        <v>0</v>
      </c>
      <c r="G638" s="4">
        <v>0</v>
      </c>
    </row>
    <row r="639" spans="1:7" ht="45" hidden="1">
      <c r="A639" s="8" t="s">
        <v>1267</v>
      </c>
      <c r="B639" s="14" t="s">
        <v>1525</v>
      </c>
      <c r="C639" s="15">
        <v>0</v>
      </c>
      <c r="D639" s="15">
        <v>-6.25704</v>
      </c>
      <c r="E639" s="4">
        <v>0</v>
      </c>
      <c r="F639" s="18">
        <v>0</v>
      </c>
      <c r="G639" s="4">
        <v>0</v>
      </c>
    </row>
    <row r="640" spans="1:7" ht="33.75" hidden="1">
      <c r="A640" s="8" t="s">
        <v>1095</v>
      </c>
      <c r="B640" s="14" t="s">
        <v>1526</v>
      </c>
      <c r="C640" s="15">
        <v>0</v>
      </c>
      <c r="D640" s="15">
        <v>-0.04555</v>
      </c>
      <c r="E640" s="4">
        <v>0</v>
      </c>
      <c r="F640" s="18"/>
      <c r="G640" s="4">
        <v>0</v>
      </c>
    </row>
    <row r="641" spans="1:7" ht="33.75" hidden="1">
      <c r="A641" s="8" t="s">
        <v>1102</v>
      </c>
      <c r="B641" s="14" t="s">
        <v>1527</v>
      </c>
      <c r="C641" s="15">
        <v>0</v>
      </c>
      <c r="D641" s="15">
        <v>-6.85371</v>
      </c>
      <c r="E641" s="4">
        <v>0</v>
      </c>
      <c r="F641" s="18"/>
      <c r="G641" s="4">
        <v>0</v>
      </c>
    </row>
    <row r="642" spans="1:7" ht="22.5" hidden="1">
      <c r="A642" s="8" t="s">
        <v>1096</v>
      </c>
      <c r="B642" s="14" t="s">
        <v>1528</v>
      </c>
      <c r="C642" s="15">
        <v>0</v>
      </c>
      <c r="D642" s="15">
        <v>-12.77875</v>
      </c>
      <c r="E642" s="4">
        <v>0</v>
      </c>
      <c r="F642" s="18"/>
      <c r="G642" s="4">
        <v>0</v>
      </c>
    </row>
    <row r="643" spans="1:7" ht="22.5" hidden="1">
      <c r="A643" s="8" t="s">
        <v>1097</v>
      </c>
      <c r="B643" s="14" t="s">
        <v>1529</v>
      </c>
      <c r="C643" s="15">
        <v>0</v>
      </c>
      <c r="D643" s="15">
        <v>-6.002</v>
      </c>
      <c r="E643" s="4">
        <v>0</v>
      </c>
      <c r="F643" s="18"/>
      <c r="G643" s="4">
        <v>0</v>
      </c>
    </row>
    <row r="644" spans="1:7" ht="45" hidden="1">
      <c r="A644" s="8" t="s">
        <v>1098</v>
      </c>
      <c r="B644" s="14" t="s">
        <v>1530</v>
      </c>
      <c r="C644" s="15">
        <v>0</v>
      </c>
      <c r="D644" s="15">
        <v>-26.792830000000002</v>
      </c>
      <c r="E644" s="4">
        <v>0</v>
      </c>
      <c r="F644" s="18"/>
      <c r="G644" s="4">
        <v>0</v>
      </c>
    </row>
    <row r="645" spans="1:7" ht="45" hidden="1">
      <c r="A645" s="8" t="s">
        <v>1099</v>
      </c>
      <c r="B645" s="14" t="s">
        <v>1531</v>
      </c>
      <c r="C645" s="15">
        <v>0</v>
      </c>
      <c r="D645" s="15">
        <v>-16.95423</v>
      </c>
      <c r="E645" s="4">
        <v>0</v>
      </c>
      <c r="F645" s="18"/>
      <c r="G645" s="4">
        <v>0</v>
      </c>
    </row>
    <row r="646" spans="1:7" ht="67.5" hidden="1">
      <c r="A646" s="8" t="s">
        <v>1100</v>
      </c>
      <c r="B646" s="14" t="s">
        <v>1532</v>
      </c>
      <c r="C646" s="15">
        <v>0</v>
      </c>
      <c r="D646" s="15">
        <v>-4.96438</v>
      </c>
      <c r="E646" s="4">
        <v>0</v>
      </c>
      <c r="F646" s="18"/>
      <c r="G646" s="4">
        <v>0</v>
      </c>
    </row>
    <row r="647" spans="1:7" ht="33.75" hidden="1">
      <c r="A647" s="8" t="s">
        <v>1101</v>
      </c>
      <c r="B647" s="14" t="s">
        <v>1533</v>
      </c>
      <c r="C647" s="15">
        <v>0</v>
      </c>
      <c r="D647" s="15">
        <v>-3.32199</v>
      </c>
      <c r="E647" s="4">
        <v>0</v>
      </c>
      <c r="F647" s="18"/>
      <c r="G647" s="4">
        <v>0</v>
      </c>
    </row>
    <row r="648" spans="1:7" ht="45" hidden="1">
      <c r="A648" s="8" t="s">
        <v>1268</v>
      </c>
      <c r="B648" s="14" t="s">
        <v>1534</v>
      </c>
      <c r="C648" s="15">
        <v>0</v>
      </c>
      <c r="D648" s="15">
        <v>-0.05339</v>
      </c>
      <c r="E648" s="4">
        <v>0</v>
      </c>
      <c r="F648" s="18"/>
      <c r="G648" s="4">
        <v>0</v>
      </c>
    </row>
    <row r="649" spans="1:7" ht="33.75" hidden="1">
      <c r="A649" s="8" t="s">
        <v>1269</v>
      </c>
      <c r="B649" s="14" t="s">
        <v>1535</v>
      </c>
      <c r="C649" s="15">
        <v>0</v>
      </c>
      <c r="D649" s="15">
        <v>0</v>
      </c>
      <c r="E649" s="4">
        <v>0</v>
      </c>
      <c r="F649" s="18"/>
      <c r="G649" s="4">
        <v>0</v>
      </c>
    </row>
    <row r="650" spans="1:7" ht="33.75" hidden="1">
      <c r="A650" s="8" t="s">
        <v>1270</v>
      </c>
      <c r="B650" s="14" t="s">
        <v>1536</v>
      </c>
      <c r="C650" s="15">
        <v>0</v>
      </c>
      <c r="D650" s="15">
        <v>0</v>
      </c>
      <c r="E650" s="4">
        <v>0</v>
      </c>
      <c r="F650" s="18"/>
      <c r="G650" s="4">
        <v>0</v>
      </c>
    </row>
    <row r="651" spans="1:7" ht="22.5" hidden="1">
      <c r="A651" s="8" t="s">
        <v>1271</v>
      </c>
      <c r="B651" s="14" t="s">
        <v>1537</v>
      </c>
      <c r="C651" s="15">
        <v>0</v>
      </c>
      <c r="D651" s="15">
        <v>0</v>
      </c>
      <c r="E651" s="4">
        <v>0</v>
      </c>
      <c r="F651" s="18"/>
      <c r="G651" s="4">
        <v>0</v>
      </c>
    </row>
    <row r="652" spans="1:7" ht="22.5" customHeight="1" hidden="1">
      <c r="A652" s="8" t="s">
        <v>1272</v>
      </c>
      <c r="B652" s="14" t="s">
        <v>1538</v>
      </c>
      <c r="C652" s="15">
        <v>0</v>
      </c>
      <c r="D652" s="15">
        <v>-785</v>
      </c>
      <c r="E652" s="4">
        <v>0</v>
      </c>
      <c r="F652" s="18"/>
      <c r="G652" s="4">
        <v>0</v>
      </c>
    </row>
    <row r="653" spans="1:7" ht="33.75" hidden="1">
      <c r="A653" s="8" t="s">
        <v>1273</v>
      </c>
      <c r="B653" s="14" t="s">
        <v>1539</v>
      </c>
      <c r="C653" s="15">
        <v>0</v>
      </c>
      <c r="D653" s="15">
        <v>-0.16973</v>
      </c>
      <c r="E653" s="4">
        <v>0</v>
      </c>
      <c r="F653" s="18"/>
      <c r="G653" s="4">
        <v>0</v>
      </c>
    </row>
    <row r="654" spans="1:7" ht="45" hidden="1">
      <c r="A654" s="8" t="s">
        <v>1274</v>
      </c>
      <c r="B654" s="14" t="s">
        <v>1540</v>
      </c>
      <c r="C654" s="15">
        <v>0</v>
      </c>
      <c r="D654" s="15">
        <v>0</v>
      </c>
      <c r="E654" s="4">
        <v>0</v>
      </c>
      <c r="F654" s="18"/>
      <c r="G654" s="4">
        <v>0</v>
      </c>
    </row>
    <row r="655" spans="1:7" ht="45" hidden="1">
      <c r="A655" s="8" t="s">
        <v>1275</v>
      </c>
      <c r="B655" s="14" t="s">
        <v>1541</v>
      </c>
      <c r="C655" s="15">
        <v>0</v>
      </c>
      <c r="D655" s="15">
        <v>0</v>
      </c>
      <c r="E655" s="4">
        <v>0</v>
      </c>
      <c r="F655" s="18"/>
      <c r="G655" s="4">
        <v>0</v>
      </c>
    </row>
    <row r="656" spans="1:7" ht="78.75" hidden="1">
      <c r="A656" s="8" t="s">
        <v>1103</v>
      </c>
      <c r="B656" s="14" t="s">
        <v>1542</v>
      </c>
      <c r="C656" s="15">
        <v>0</v>
      </c>
      <c r="D656" s="15">
        <v>-9.678540000000002</v>
      </c>
      <c r="E656" s="4">
        <v>0</v>
      </c>
      <c r="F656" s="18"/>
      <c r="G656" s="4">
        <v>0</v>
      </c>
    </row>
    <row r="657" spans="1:7" ht="45" hidden="1">
      <c r="A657" s="8" t="s">
        <v>1104</v>
      </c>
      <c r="B657" s="14" t="s">
        <v>1543</v>
      </c>
      <c r="C657" s="15">
        <v>0</v>
      </c>
      <c r="D657" s="15">
        <v>-0.90325</v>
      </c>
      <c r="E657" s="4">
        <v>0</v>
      </c>
      <c r="F657" s="18"/>
      <c r="G657" s="4">
        <v>0</v>
      </c>
    </row>
    <row r="658" spans="1:7" ht="45" hidden="1">
      <c r="A658" s="8" t="s">
        <v>1105</v>
      </c>
      <c r="B658" s="14" t="s">
        <v>1544</v>
      </c>
      <c r="C658" s="15">
        <v>0</v>
      </c>
      <c r="D658" s="15">
        <v>-13.61359</v>
      </c>
      <c r="E658" s="4">
        <v>0</v>
      </c>
      <c r="F658" s="18"/>
      <c r="G658" s="4">
        <v>0</v>
      </c>
    </row>
    <row r="659" spans="1:7" ht="33.75" hidden="1">
      <c r="A659" s="8" t="s">
        <v>1106</v>
      </c>
      <c r="B659" s="14" t="s">
        <v>1545</v>
      </c>
      <c r="C659" s="15">
        <v>0</v>
      </c>
      <c r="D659" s="15">
        <v>-394.14248</v>
      </c>
      <c r="E659" s="4">
        <v>0</v>
      </c>
      <c r="F659" s="18"/>
      <c r="G659" s="4">
        <v>0</v>
      </c>
    </row>
    <row r="660" spans="1:7" ht="45" hidden="1">
      <c r="A660" s="8" t="s">
        <v>1276</v>
      </c>
      <c r="B660" s="14" t="s">
        <v>1546</v>
      </c>
      <c r="C660" s="15">
        <v>0</v>
      </c>
      <c r="D660" s="15">
        <v>-88.22134</v>
      </c>
      <c r="E660" s="4">
        <v>0</v>
      </c>
      <c r="F660" s="18"/>
      <c r="G660" s="4">
        <v>0</v>
      </c>
    </row>
    <row r="661" spans="1:7" ht="90" hidden="1">
      <c r="A661" s="8" t="s">
        <v>1107</v>
      </c>
      <c r="B661" s="14" t="s">
        <v>1547</v>
      </c>
      <c r="C661" s="15">
        <v>0</v>
      </c>
      <c r="D661" s="15">
        <v>-129.85898</v>
      </c>
      <c r="E661" s="4">
        <v>0</v>
      </c>
      <c r="F661" s="18"/>
      <c r="G661" s="4">
        <v>0</v>
      </c>
    </row>
    <row r="662" spans="1:7" ht="33.75" hidden="1">
      <c r="A662" s="8" t="s">
        <v>1108</v>
      </c>
      <c r="B662" s="14" t="s">
        <v>1548</v>
      </c>
      <c r="C662" s="15">
        <v>0</v>
      </c>
      <c r="D662" s="15">
        <v>-2937.042</v>
      </c>
      <c r="E662" s="4">
        <v>0</v>
      </c>
      <c r="F662" s="18"/>
      <c r="G662" s="4">
        <v>0</v>
      </c>
    </row>
    <row r="663" spans="1:7" ht="33.75" hidden="1">
      <c r="A663" s="8" t="s">
        <v>1277</v>
      </c>
      <c r="B663" s="14" t="s">
        <v>1549</v>
      </c>
      <c r="C663" s="15">
        <v>0</v>
      </c>
      <c r="D663" s="15">
        <v>0</v>
      </c>
      <c r="E663" s="4">
        <v>0</v>
      </c>
      <c r="F663" s="18"/>
      <c r="G663" s="4">
        <v>0</v>
      </c>
    </row>
    <row r="664" spans="1:7" ht="22.5" hidden="1">
      <c r="A664" s="8" t="s">
        <v>1278</v>
      </c>
      <c r="B664" s="14" t="s">
        <v>1550</v>
      </c>
      <c r="C664" s="15">
        <v>0</v>
      </c>
      <c r="D664" s="15">
        <v>-359.40137</v>
      </c>
      <c r="E664" s="4">
        <v>0</v>
      </c>
      <c r="F664" s="18"/>
      <c r="G664" s="4">
        <v>0</v>
      </c>
    </row>
    <row r="665" spans="1:7" ht="22.5" hidden="1">
      <c r="A665" s="8" t="s">
        <v>1279</v>
      </c>
      <c r="B665" s="14" t="s">
        <v>1551</v>
      </c>
      <c r="C665" s="15">
        <v>0</v>
      </c>
      <c r="D665" s="15">
        <v>0</v>
      </c>
      <c r="E665" s="4">
        <v>0</v>
      </c>
      <c r="F665" s="18"/>
      <c r="G665" s="4">
        <v>0</v>
      </c>
    </row>
    <row r="666" spans="1:7" ht="33.75" hidden="1">
      <c r="A666" s="8" t="s">
        <v>1280</v>
      </c>
      <c r="B666" s="14" t="s">
        <v>1552</v>
      </c>
      <c r="C666" s="15">
        <v>0</v>
      </c>
      <c r="D666" s="15">
        <v>-0.00041</v>
      </c>
      <c r="E666" s="4">
        <v>0</v>
      </c>
      <c r="F666" s="18"/>
      <c r="G666" s="4">
        <v>0</v>
      </c>
    </row>
    <row r="667" spans="1:7" ht="101.25" hidden="1">
      <c r="A667" s="8" t="s">
        <v>1281</v>
      </c>
      <c r="B667" s="14" t="s">
        <v>1553</v>
      </c>
      <c r="C667" s="15">
        <v>0</v>
      </c>
      <c r="D667" s="15">
        <v>-19.2182</v>
      </c>
      <c r="E667" s="4">
        <v>0</v>
      </c>
      <c r="F667" s="18"/>
      <c r="G667" s="4">
        <v>0</v>
      </c>
    </row>
    <row r="668" spans="1:7" ht="56.25" hidden="1">
      <c r="A668" s="8" t="s">
        <v>1109</v>
      </c>
      <c r="B668" s="14" t="s">
        <v>1554</v>
      </c>
      <c r="C668" s="15">
        <v>0</v>
      </c>
      <c r="D668" s="15">
        <v>0</v>
      </c>
      <c r="E668" s="4">
        <v>0</v>
      </c>
      <c r="F668" s="18"/>
      <c r="G668" s="4">
        <v>0</v>
      </c>
    </row>
    <row r="669" spans="1:7" ht="33.75" hidden="1">
      <c r="A669" s="8" t="s">
        <v>1110</v>
      </c>
      <c r="B669" s="14" t="s">
        <v>1555</v>
      </c>
      <c r="C669" s="15">
        <v>0</v>
      </c>
      <c r="D669" s="15">
        <v>0</v>
      </c>
      <c r="E669" s="4">
        <v>0</v>
      </c>
      <c r="F669" s="18"/>
      <c r="G669" s="4">
        <v>0</v>
      </c>
    </row>
    <row r="670" spans="1:7" ht="33.75" hidden="1">
      <c r="A670" s="8" t="s">
        <v>1111</v>
      </c>
      <c r="B670" s="14" t="s">
        <v>1556</v>
      </c>
      <c r="C670" s="15">
        <v>-251.73982</v>
      </c>
      <c r="D670" s="15">
        <v>0</v>
      </c>
      <c r="E670" s="4">
        <f>D670/C670*100</f>
        <v>0</v>
      </c>
      <c r="F670" s="18"/>
      <c r="G670" s="4">
        <v>0</v>
      </c>
    </row>
    <row r="671" spans="1:7" ht="33.75" hidden="1">
      <c r="A671" s="8" t="s">
        <v>1112</v>
      </c>
      <c r="B671" s="14" t="s">
        <v>1557</v>
      </c>
      <c r="C671" s="15">
        <v>-4.4</v>
      </c>
      <c r="D671" s="15">
        <v>0</v>
      </c>
      <c r="E671" s="4">
        <f>D671/C671*100</f>
        <v>0</v>
      </c>
      <c r="F671" s="18"/>
      <c r="G671" s="4">
        <v>0</v>
      </c>
    </row>
    <row r="672" spans="1:7" ht="33.75" hidden="1">
      <c r="A672" s="8" t="s">
        <v>1113</v>
      </c>
      <c r="B672" s="14" t="s">
        <v>1558</v>
      </c>
      <c r="C672" s="15">
        <v>0</v>
      </c>
      <c r="D672" s="15">
        <v>0</v>
      </c>
      <c r="E672" s="4">
        <v>0</v>
      </c>
      <c r="F672" s="18"/>
      <c r="G672" s="4">
        <v>0</v>
      </c>
    </row>
    <row r="673" spans="1:7" ht="56.25" hidden="1">
      <c r="A673" s="8" t="s">
        <v>1114</v>
      </c>
      <c r="B673" s="14" t="s">
        <v>1559</v>
      </c>
      <c r="C673" s="15">
        <v>0</v>
      </c>
      <c r="D673" s="15">
        <v>0</v>
      </c>
      <c r="E673" s="4">
        <v>0</v>
      </c>
      <c r="F673" s="18"/>
      <c r="G673" s="4">
        <v>0</v>
      </c>
    </row>
    <row r="674" spans="1:7" ht="33.75" hidden="1">
      <c r="A674" s="8" t="s">
        <v>1115</v>
      </c>
      <c r="B674" s="14" t="s">
        <v>1560</v>
      </c>
      <c r="C674" s="15">
        <v>0</v>
      </c>
      <c r="D674" s="15">
        <v>-241375.07949</v>
      </c>
      <c r="E674" s="4">
        <v>0</v>
      </c>
      <c r="F674" s="18"/>
      <c r="G674" s="4">
        <v>0</v>
      </c>
    </row>
    <row r="675" spans="1:7" ht="12.75">
      <c r="A675" s="7" t="s">
        <v>766</v>
      </c>
      <c r="B675" s="2" t="s">
        <v>1117</v>
      </c>
      <c r="C675" s="3">
        <v>82610917.60458</v>
      </c>
      <c r="D675" s="3">
        <v>13413811.377489999</v>
      </c>
      <c r="E675" s="12">
        <f aca="true" t="shared" si="20" ref="E675:E682">D675/C675*100</f>
        <v>16.237334926717153</v>
      </c>
      <c r="F675" s="17">
        <v>12627181.325709999</v>
      </c>
      <c r="G675" s="12">
        <f aca="true" t="shared" si="21" ref="G675:G680">D675/F675*100</f>
        <v>106.22965673406746</v>
      </c>
    </row>
    <row r="676" spans="1:7" ht="12.75">
      <c r="A676" s="7" t="s">
        <v>767</v>
      </c>
      <c r="B676" s="2" t="s">
        <v>845</v>
      </c>
      <c r="C676" s="3">
        <v>7612335.75721</v>
      </c>
      <c r="D676" s="3">
        <v>1139792.96273</v>
      </c>
      <c r="E676" s="12">
        <f t="shared" si="20"/>
        <v>14.972972804706474</v>
      </c>
      <c r="F676" s="17">
        <v>1058458.98088</v>
      </c>
      <c r="G676" s="12">
        <f t="shared" si="21"/>
        <v>107.68418836433125</v>
      </c>
    </row>
    <row r="677" spans="1:7" ht="22.5">
      <c r="A677" s="8" t="s">
        <v>768</v>
      </c>
      <c r="B677" s="14" t="s">
        <v>846</v>
      </c>
      <c r="C677" s="15">
        <v>208944.13202000002</v>
      </c>
      <c r="D677" s="15">
        <v>41666.96715999999</v>
      </c>
      <c r="E677" s="4">
        <f t="shared" si="20"/>
        <v>19.941678551667415</v>
      </c>
      <c r="F677" s="18">
        <v>31087.151550000002</v>
      </c>
      <c r="G677" s="4">
        <f t="shared" si="21"/>
        <v>134.03275978174975</v>
      </c>
    </row>
    <row r="678" spans="1:7" ht="33.75">
      <c r="A678" s="8" t="s">
        <v>769</v>
      </c>
      <c r="B678" s="14" t="s">
        <v>847</v>
      </c>
      <c r="C678" s="15">
        <v>324246.3361</v>
      </c>
      <c r="D678" s="15">
        <v>59154.53428</v>
      </c>
      <c r="E678" s="4">
        <f t="shared" si="20"/>
        <v>18.24370168418998</v>
      </c>
      <c r="F678" s="18">
        <v>67018.98362</v>
      </c>
      <c r="G678" s="4">
        <f t="shared" si="21"/>
        <v>88.26534078076787</v>
      </c>
    </row>
    <row r="679" spans="1:7" ht="33.75">
      <c r="A679" s="8" t="s">
        <v>770</v>
      </c>
      <c r="B679" s="14" t="s">
        <v>848</v>
      </c>
      <c r="C679" s="15">
        <v>2150649.6028899997</v>
      </c>
      <c r="D679" s="15">
        <v>419258.34033</v>
      </c>
      <c r="E679" s="4">
        <f t="shared" si="20"/>
        <v>19.494497837611902</v>
      </c>
      <c r="F679" s="18">
        <v>430231.29705</v>
      </c>
      <c r="G679" s="4">
        <f t="shared" si="21"/>
        <v>97.44952150268027</v>
      </c>
    </row>
    <row r="680" spans="1:7" ht="12.75">
      <c r="A680" s="8" t="s">
        <v>771</v>
      </c>
      <c r="B680" s="14" t="s">
        <v>849</v>
      </c>
      <c r="C680" s="15">
        <v>250390.9</v>
      </c>
      <c r="D680" s="15">
        <v>49049.39283</v>
      </c>
      <c r="E680" s="4">
        <f t="shared" si="20"/>
        <v>19.58912757212822</v>
      </c>
      <c r="F680" s="18">
        <v>36606.08633</v>
      </c>
      <c r="G680" s="4">
        <f t="shared" si="21"/>
        <v>133.99245247859852</v>
      </c>
    </row>
    <row r="681" spans="1:7" ht="22.5">
      <c r="A681" s="8" t="s">
        <v>772</v>
      </c>
      <c r="B681" s="14" t="s">
        <v>850</v>
      </c>
      <c r="C681" s="15">
        <v>639160.1345599999</v>
      </c>
      <c r="D681" s="15">
        <v>131662.01449</v>
      </c>
      <c r="E681" s="4">
        <f t="shared" si="20"/>
        <v>20.59922191183538</v>
      </c>
      <c r="F681" s="18">
        <v>120646.54142000001</v>
      </c>
      <c r="G681" s="4">
        <f aca="true" t="shared" si="22" ref="G681:G744">D681/F681*100</f>
        <v>109.13036788319728</v>
      </c>
    </row>
    <row r="682" spans="1:7" ht="12.75">
      <c r="A682" s="8" t="s">
        <v>773</v>
      </c>
      <c r="B682" s="14" t="s">
        <v>851</v>
      </c>
      <c r="C682" s="15">
        <v>139040.05</v>
      </c>
      <c r="D682" s="15">
        <v>19979.20004</v>
      </c>
      <c r="E682" s="4">
        <f t="shared" si="20"/>
        <v>14.369384964979515</v>
      </c>
      <c r="F682" s="18">
        <v>21265.019949999998</v>
      </c>
      <c r="G682" s="4">
        <f t="shared" si="22"/>
        <v>93.95335667202137</v>
      </c>
    </row>
    <row r="683" spans="1:7" ht="12.75">
      <c r="A683" s="8" t="s">
        <v>774</v>
      </c>
      <c r="B683" s="14" t="s">
        <v>852</v>
      </c>
      <c r="C683" s="15">
        <v>880.6</v>
      </c>
      <c r="D683" s="15">
        <v>25.92352</v>
      </c>
      <c r="E683" s="4">
        <f aca="true" t="shared" si="23" ref="E683:E746">D683/C683*100</f>
        <v>2.943847376788553</v>
      </c>
      <c r="F683" s="18">
        <v>88.58</v>
      </c>
      <c r="G683" s="4">
        <f t="shared" si="22"/>
        <v>29.265658162113343</v>
      </c>
    </row>
    <row r="684" spans="1:7" ht="12.75">
      <c r="A684" s="8" t="s">
        <v>775</v>
      </c>
      <c r="B684" s="14" t="s">
        <v>853</v>
      </c>
      <c r="C684" s="15">
        <v>50</v>
      </c>
      <c r="D684" s="15">
        <v>0</v>
      </c>
      <c r="E684" s="4">
        <f t="shared" si="23"/>
        <v>0</v>
      </c>
      <c r="F684" s="18">
        <v>0</v>
      </c>
      <c r="G684" s="4">
        <v>0</v>
      </c>
    </row>
    <row r="685" spans="1:7" ht="12.75">
      <c r="A685" s="8" t="s">
        <v>776</v>
      </c>
      <c r="B685" s="14" t="s">
        <v>854</v>
      </c>
      <c r="C685" s="15">
        <v>176724.79494999998</v>
      </c>
      <c r="D685" s="15">
        <v>0</v>
      </c>
      <c r="E685" s="4">
        <f t="shared" si="23"/>
        <v>0</v>
      </c>
      <c r="F685" s="18">
        <v>0</v>
      </c>
      <c r="G685" s="4">
        <v>0</v>
      </c>
    </row>
    <row r="686" spans="1:7" ht="12.75">
      <c r="A686" s="8" t="s">
        <v>777</v>
      </c>
      <c r="B686" s="14" t="s">
        <v>855</v>
      </c>
      <c r="C686" s="15">
        <v>3722249.20669</v>
      </c>
      <c r="D686" s="15">
        <v>418996.59008</v>
      </c>
      <c r="E686" s="4">
        <f t="shared" si="23"/>
        <v>11.256543203150859</v>
      </c>
      <c r="F686" s="18">
        <v>351515.32096</v>
      </c>
      <c r="G686" s="4">
        <f t="shared" si="22"/>
        <v>119.19724834061469</v>
      </c>
    </row>
    <row r="687" spans="1:7" ht="12.75">
      <c r="A687" s="7" t="s">
        <v>778</v>
      </c>
      <c r="B687" s="2" t="s">
        <v>856</v>
      </c>
      <c r="C687" s="3">
        <v>30315</v>
      </c>
      <c r="D687" s="3">
        <v>4933.39247</v>
      </c>
      <c r="E687" s="12">
        <f t="shared" si="23"/>
        <v>16.273767013029854</v>
      </c>
      <c r="F687" s="17">
        <v>4633.27016</v>
      </c>
      <c r="G687" s="12">
        <f t="shared" si="22"/>
        <v>106.47754824639881</v>
      </c>
    </row>
    <row r="688" spans="1:7" ht="12.75">
      <c r="A688" s="8" t="s">
        <v>779</v>
      </c>
      <c r="B688" s="14" t="s">
        <v>857</v>
      </c>
      <c r="C688" s="15">
        <v>30315</v>
      </c>
      <c r="D688" s="15">
        <v>4933.39247</v>
      </c>
      <c r="E688" s="4">
        <f t="shared" si="23"/>
        <v>16.273767013029854</v>
      </c>
      <c r="F688" s="18">
        <v>4633.27016</v>
      </c>
      <c r="G688" s="4">
        <f t="shared" si="22"/>
        <v>106.47754824639881</v>
      </c>
    </row>
    <row r="689" spans="1:7" ht="21.75">
      <c r="A689" s="7" t="s">
        <v>780</v>
      </c>
      <c r="B689" s="2" t="s">
        <v>858</v>
      </c>
      <c r="C689" s="3">
        <v>969443.6346</v>
      </c>
      <c r="D689" s="3">
        <v>164388.53217</v>
      </c>
      <c r="E689" s="12">
        <f t="shared" si="23"/>
        <v>16.956997426449448</v>
      </c>
      <c r="F689" s="17">
        <v>166203.48574</v>
      </c>
      <c r="G689" s="12">
        <f t="shared" si="22"/>
        <v>98.90799307732978</v>
      </c>
    </row>
    <row r="690" spans="1:7" ht="12.75">
      <c r="A690" s="8" t="s">
        <v>781</v>
      </c>
      <c r="B690" s="14" t="s">
        <v>859</v>
      </c>
      <c r="C690" s="15">
        <v>97648.939</v>
      </c>
      <c r="D690" s="15">
        <v>13104.50584</v>
      </c>
      <c r="E690" s="4">
        <f t="shared" si="23"/>
        <v>13.42001866502615</v>
      </c>
      <c r="F690" s="18">
        <v>11846.86039</v>
      </c>
      <c r="G690" s="4">
        <f t="shared" si="22"/>
        <v>110.61585440022223</v>
      </c>
    </row>
    <row r="691" spans="1:7" ht="22.5">
      <c r="A691" s="8" t="s">
        <v>782</v>
      </c>
      <c r="B691" s="14" t="s">
        <v>860</v>
      </c>
      <c r="C691" s="15">
        <v>310701.21504000004</v>
      </c>
      <c r="D691" s="15">
        <v>49559.37003</v>
      </c>
      <c r="E691" s="4">
        <f t="shared" si="23"/>
        <v>15.9508130741039</v>
      </c>
      <c r="F691" s="18">
        <v>44708.5393</v>
      </c>
      <c r="G691" s="4">
        <f t="shared" si="22"/>
        <v>110.84989759439536</v>
      </c>
    </row>
    <row r="692" spans="1:7" ht="12.75">
      <c r="A692" s="8" t="s">
        <v>783</v>
      </c>
      <c r="B692" s="14" t="s">
        <v>861</v>
      </c>
      <c r="C692" s="15">
        <v>442259.30556</v>
      </c>
      <c r="D692" s="15">
        <v>89048.59715</v>
      </c>
      <c r="E692" s="4">
        <f t="shared" si="23"/>
        <v>20.134928995387536</v>
      </c>
      <c r="F692" s="18">
        <v>86299.93142000001</v>
      </c>
      <c r="G692" s="4">
        <f t="shared" si="22"/>
        <v>103.18501496440702</v>
      </c>
    </row>
    <row r="693" spans="1:7" ht="12.75">
      <c r="A693" s="8" t="s">
        <v>784</v>
      </c>
      <c r="B693" s="14" t="s">
        <v>862</v>
      </c>
      <c r="C693" s="15">
        <v>4968.4</v>
      </c>
      <c r="D693" s="15">
        <v>19.771</v>
      </c>
      <c r="E693" s="4">
        <f t="shared" si="23"/>
        <v>0.3979349488769021</v>
      </c>
      <c r="F693" s="18">
        <v>1200.9472</v>
      </c>
      <c r="G693" s="4">
        <f t="shared" si="22"/>
        <v>1.646283866601296</v>
      </c>
    </row>
    <row r="694" spans="1:7" ht="22.5">
      <c r="A694" s="8" t="s">
        <v>785</v>
      </c>
      <c r="B694" s="14" t="s">
        <v>863</v>
      </c>
      <c r="C694" s="15">
        <v>113865.775</v>
      </c>
      <c r="D694" s="15">
        <v>12656.28815</v>
      </c>
      <c r="E694" s="4">
        <f t="shared" si="23"/>
        <v>11.11509419753214</v>
      </c>
      <c r="F694" s="18">
        <v>22147.20743</v>
      </c>
      <c r="G694" s="4">
        <f t="shared" si="22"/>
        <v>57.146203150001384</v>
      </c>
    </row>
    <row r="695" spans="1:7" ht="12.75">
      <c r="A695" s="7" t="s">
        <v>786</v>
      </c>
      <c r="B695" s="2" t="s">
        <v>864</v>
      </c>
      <c r="C695" s="3">
        <v>16974774.80291</v>
      </c>
      <c r="D695" s="3">
        <v>1447599.14558</v>
      </c>
      <c r="E695" s="12">
        <f t="shared" si="23"/>
        <v>8.527943153224259</v>
      </c>
      <c r="F695" s="17">
        <v>1322105.5185</v>
      </c>
      <c r="G695" s="12">
        <f t="shared" si="22"/>
        <v>109.49195244433889</v>
      </c>
    </row>
    <row r="696" spans="1:7" ht="12.75">
      <c r="A696" s="8" t="s">
        <v>787</v>
      </c>
      <c r="B696" s="14" t="s">
        <v>865</v>
      </c>
      <c r="C696" s="15">
        <v>298849.54605</v>
      </c>
      <c r="D696" s="15">
        <v>54187.6485</v>
      </c>
      <c r="E696" s="4">
        <f t="shared" si="23"/>
        <v>18.132083256012027</v>
      </c>
      <c r="F696" s="18">
        <v>54469.71849</v>
      </c>
      <c r="G696" s="4">
        <f t="shared" si="22"/>
        <v>99.48215265688994</v>
      </c>
    </row>
    <row r="697" spans="1:7" ht="12.75">
      <c r="A697" s="8" t="s">
        <v>788</v>
      </c>
      <c r="B697" s="14" t="s">
        <v>866</v>
      </c>
      <c r="C697" s="15">
        <v>2275776.9</v>
      </c>
      <c r="D697" s="15">
        <v>198390.58794</v>
      </c>
      <c r="E697" s="4">
        <f t="shared" si="23"/>
        <v>8.717488429555639</v>
      </c>
      <c r="F697" s="18">
        <v>238803.75958</v>
      </c>
      <c r="G697" s="4">
        <f t="shared" si="22"/>
        <v>83.07682772202693</v>
      </c>
    </row>
    <row r="698" spans="1:7" ht="12.75">
      <c r="A698" s="8" t="s">
        <v>789</v>
      </c>
      <c r="B698" s="14" t="s">
        <v>867</v>
      </c>
      <c r="C698" s="15">
        <v>21018.32</v>
      </c>
      <c r="D698" s="15">
        <v>88.92</v>
      </c>
      <c r="E698" s="4">
        <f t="shared" si="23"/>
        <v>0.423059502376974</v>
      </c>
      <c r="F698" s="18">
        <v>13.92</v>
      </c>
      <c r="G698" s="4" t="s">
        <v>1617</v>
      </c>
    </row>
    <row r="699" spans="1:7" ht="12.75">
      <c r="A699" s="8" t="s">
        <v>790</v>
      </c>
      <c r="B699" s="14" t="s">
        <v>868</v>
      </c>
      <c r="C699" s="15">
        <v>463968</v>
      </c>
      <c r="D699" s="15">
        <v>53383.7365</v>
      </c>
      <c r="E699" s="4">
        <f t="shared" si="23"/>
        <v>11.505909135974894</v>
      </c>
      <c r="F699" s="18">
        <v>60800.009560000006</v>
      </c>
      <c r="G699" s="4">
        <f t="shared" si="22"/>
        <v>87.80218438505126</v>
      </c>
    </row>
    <row r="700" spans="1:7" ht="12.75">
      <c r="A700" s="8" t="s">
        <v>791</v>
      </c>
      <c r="B700" s="14" t="s">
        <v>869</v>
      </c>
      <c r="C700" s="15">
        <v>683000.10019</v>
      </c>
      <c r="D700" s="15">
        <v>120845.83133</v>
      </c>
      <c r="E700" s="4">
        <f t="shared" si="23"/>
        <v>17.693384129282347</v>
      </c>
      <c r="F700" s="18">
        <v>138434.62579</v>
      </c>
      <c r="G700" s="4">
        <f t="shared" si="22"/>
        <v>87.29451222219396</v>
      </c>
    </row>
    <row r="701" spans="1:7" ht="12.75">
      <c r="A701" s="8" t="s">
        <v>792</v>
      </c>
      <c r="B701" s="14" t="s">
        <v>870</v>
      </c>
      <c r="C701" s="15">
        <v>11699945.35767</v>
      </c>
      <c r="D701" s="15">
        <v>898736.73931</v>
      </c>
      <c r="E701" s="4">
        <f t="shared" si="23"/>
        <v>7.681546467401451</v>
      </c>
      <c r="F701" s="18">
        <v>747450.52539</v>
      </c>
      <c r="G701" s="4">
        <f t="shared" si="22"/>
        <v>120.24029802388097</v>
      </c>
    </row>
    <row r="702" spans="1:7" ht="12.75">
      <c r="A702" s="8" t="s">
        <v>793</v>
      </c>
      <c r="B702" s="14" t="s">
        <v>871</v>
      </c>
      <c r="C702" s="15">
        <v>169099.2</v>
      </c>
      <c r="D702" s="15">
        <v>46196.42896</v>
      </c>
      <c r="E702" s="4">
        <f t="shared" si="23"/>
        <v>27.319129221190874</v>
      </c>
      <c r="F702" s="18">
        <v>2564.44898</v>
      </c>
      <c r="G702" s="4" t="s">
        <v>1617</v>
      </c>
    </row>
    <row r="703" spans="1:7" ht="12.75">
      <c r="A703" s="8" t="s">
        <v>794</v>
      </c>
      <c r="B703" s="14" t="s">
        <v>872</v>
      </c>
      <c r="C703" s="15">
        <v>1363117.379</v>
      </c>
      <c r="D703" s="15">
        <v>75769.25304000001</v>
      </c>
      <c r="E703" s="4">
        <f t="shared" si="23"/>
        <v>5.5585274025033184</v>
      </c>
      <c r="F703" s="18">
        <v>79568.51070999999</v>
      </c>
      <c r="G703" s="4">
        <f t="shared" si="22"/>
        <v>95.22517433580356</v>
      </c>
    </row>
    <row r="704" spans="1:7" ht="12.75">
      <c r="A704" s="7" t="s">
        <v>795</v>
      </c>
      <c r="B704" s="2" t="s">
        <v>873</v>
      </c>
      <c r="C704" s="3">
        <v>5005408.970439999</v>
      </c>
      <c r="D704" s="3">
        <v>552228.12363</v>
      </c>
      <c r="E704" s="12">
        <f t="shared" si="23"/>
        <v>11.032627441458725</v>
      </c>
      <c r="F704" s="17">
        <v>419106.04626</v>
      </c>
      <c r="G704" s="12">
        <f t="shared" si="22"/>
        <v>131.76333974609744</v>
      </c>
    </row>
    <row r="705" spans="1:7" ht="12.75">
      <c r="A705" s="8" t="s">
        <v>796</v>
      </c>
      <c r="B705" s="14" t="s">
        <v>874</v>
      </c>
      <c r="C705" s="15">
        <v>173336.90304</v>
      </c>
      <c r="D705" s="15">
        <v>15182.36173</v>
      </c>
      <c r="E705" s="4">
        <f t="shared" si="23"/>
        <v>8.758874459927585</v>
      </c>
      <c r="F705" s="18">
        <v>56943.46667</v>
      </c>
      <c r="G705" s="4">
        <f t="shared" si="22"/>
        <v>26.662166211244475</v>
      </c>
    </row>
    <row r="706" spans="1:7" ht="12.75">
      <c r="A706" s="8" t="s">
        <v>797</v>
      </c>
      <c r="B706" s="14" t="s">
        <v>875</v>
      </c>
      <c r="C706" s="15">
        <v>2943148.5138600003</v>
      </c>
      <c r="D706" s="15">
        <v>242352.58765</v>
      </c>
      <c r="E706" s="4">
        <f t="shared" si="23"/>
        <v>8.234466813642019</v>
      </c>
      <c r="F706" s="18">
        <v>126993.82974</v>
      </c>
      <c r="G706" s="4">
        <f t="shared" si="22"/>
        <v>190.83808098880002</v>
      </c>
    </row>
    <row r="707" spans="1:7" ht="12.75">
      <c r="A707" s="8" t="s">
        <v>798</v>
      </c>
      <c r="B707" s="14" t="s">
        <v>876</v>
      </c>
      <c r="C707" s="15">
        <v>1566475.94801</v>
      </c>
      <c r="D707" s="15">
        <v>227264.94176</v>
      </c>
      <c r="E707" s="4">
        <f t="shared" si="23"/>
        <v>14.508039018965466</v>
      </c>
      <c r="F707" s="18">
        <v>184516.06297</v>
      </c>
      <c r="G707" s="4">
        <f t="shared" si="22"/>
        <v>123.16810693980091</v>
      </c>
    </row>
    <row r="708" spans="1:7" ht="12.75">
      <c r="A708" s="8" t="s">
        <v>799</v>
      </c>
      <c r="B708" s="14" t="s">
        <v>877</v>
      </c>
      <c r="C708" s="15">
        <v>322447.60552999994</v>
      </c>
      <c r="D708" s="15">
        <v>67428.23249</v>
      </c>
      <c r="E708" s="4">
        <f t="shared" si="23"/>
        <v>20.91137640149931</v>
      </c>
      <c r="F708" s="18">
        <v>50652.68688</v>
      </c>
      <c r="G708" s="4">
        <f t="shared" si="22"/>
        <v>133.11876751916935</v>
      </c>
    </row>
    <row r="709" spans="1:7" ht="12.75">
      <c r="A709" s="7" t="s">
        <v>800</v>
      </c>
      <c r="B709" s="2" t="s">
        <v>878</v>
      </c>
      <c r="C709" s="3">
        <v>129338.1</v>
      </c>
      <c r="D709" s="3">
        <v>15410.37456</v>
      </c>
      <c r="E709" s="12">
        <f t="shared" si="23"/>
        <v>11.914798933956815</v>
      </c>
      <c r="F709" s="17">
        <v>14329.64302</v>
      </c>
      <c r="G709" s="12">
        <f t="shared" si="22"/>
        <v>107.54192926154276</v>
      </c>
    </row>
    <row r="710" spans="1:7" ht="12.75">
      <c r="A710" s="8" t="s">
        <v>801</v>
      </c>
      <c r="B710" s="14" t="s">
        <v>879</v>
      </c>
      <c r="C710" s="15">
        <v>1706.2</v>
      </c>
      <c r="D710" s="15">
        <v>103.60505</v>
      </c>
      <c r="E710" s="4">
        <f t="shared" si="23"/>
        <v>6.072268784433243</v>
      </c>
      <c r="F710" s="18">
        <v>0</v>
      </c>
      <c r="G710" s="4">
        <v>0</v>
      </c>
    </row>
    <row r="711" spans="1:7" ht="12.75">
      <c r="A711" s="8" t="s">
        <v>802</v>
      </c>
      <c r="B711" s="14" t="s">
        <v>880</v>
      </c>
      <c r="C711" s="15">
        <v>29109.6</v>
      </c>
      <c r="D711" s="15">
        <v>4540.44705</v>
      </c>
      <c r="E711" s="4">
        <f t="shared" si="23"/>
        <v>15.597765170253112</v>
      </c>
      <c r="F711" s="18">
        <v>3427.914</v>
      </c>
      <c r="G711" s="4">
        <f t="shared" si="22"/>
        <v>132.45510389117112</v>
      </c>
    </row>
    <row r="712" spans="1:7" ht="12.75">
      <c r="A712" s="8" t="s">
        <v>803</v>
      </c>
      <c r="B712" s="14" t="s">
        <v>881</v>
      </c>
      <c r="C712" s="15">
        <v>98522.3</v>
      </c>
      <c r="D712" s="15">
        <v>10766.322460000001</v>
      </c>
      <c r="E712" s="4">
        <f t="shared" si="23"/>
        <v>10.927802599005505</v>
      </c>
      <c r="F712" s="18">
        <v>10901.729019999999</v>
      </c>
      <c r="G712" s="4">
        <f t="shared" si="22"/>
        <v>98.75793500506586</v>
      </c>
    </row>
    <row r="713" spans="1:7" ht="12.75">
      <c r="A713" s="7" t="s">
        <v>804</v>
      </c>
      <c r="B713" s="2" t="s">
        <v>882</v>
      </c>
      <c r="C713" s="3">
        <v>20727774.907</v>
      </c>
      <c r="D713" s="3">
        <v>3906010.22166</v>
      </c>
      <c r="E713" s="12">
        <f t="shared" si="23"/>
        <v>18.844329597292646</v>
      </c>
      <c r="F713" s="17">
        <v>3839820.80952</v>
      </c>
      <c r="G713" s="12">
        <f t="shared" si="22"/>
        <v>101.72376304581448</v>
      </c>
    </row>
    <row r="714" spans="1:7" ht="12.75">
      <c r="A714" s="8" t="s">
        <v>805</v>
      </c>
      <c r="B714" s="14" t="s">
        <v>883</v>
      </c>
      <c r="C714" s="15">
        <v>5603469.95532</v>
      </c>
      <c r="D714" s="15">
        <v>991752.58608</v>
      </c>
      <c r="E714" s="4">
        <f t="shared" si="23"/>
        <v>17.6989007523529</v>
      </c>
      <c r="F714" s="18">
        <v>984142.23083</v>
      </c>
      <c r="G714" s="4">
        <f t="shared" si="22"/>
        <v>100.77329831111726</v>
      </c>
    </row>
    <row r="715" spans="1:7" ht="12.75">
      <c r="A715" s="8" t="s">
        <v>806</v>
      </c>
      <c r="B715" s="14" t="s">
        <v>884</v>
      </c>
      <c r="C715" s="15">
        <v>10880172.6345</v>
      </c>
      <c r="D715" s="15">
        <v>2064936.28264</v>
      </c>
      <c r="E715" s="4">
        <f t="shared" si="23"/>
        <v>18.97889263348894</v>
      </c>
      <c r="F715" s="18">
        <v>1984508.29865</v>
      </c>
      <c r="G715" s="4">
        <f t="shared" si="22"/>
        <v>104.05279151741078</v>
      </c>
    </row>
    <row r="716" spans="1:7" ht="12.75">
      <c r="A716" s="8" t="s">
        <v>807</v>
      </c>
      <c r="B716" s="14" t="s">
        <v>885</v>
      </c>
      <c r="C716" s="15">
        <v>1223699.3140399999</v>
      </c>
      <c r="D716" s="15">
        <v>237778.94467</v>
      </c>
      <c r="E716" s="4">
        <f t="shared" si="23"/>
        <v>19.431157796843184</v>
      </c>
      <c r="F716" s="18">
        <v>267735.28484</v>
      </c>
      <c r="G716" s="4">
        <f t="shared" si="22"/>
        <v>88.81120947957903</v>
      </c>
    </row>
    <row r="717" spans="1:7" ht="12.75">
      <c r="A717" s="8" t="s">
        <v>808</v>
      </c>
      <c r="B717" s="14" t="s">
        <v>886</v>
      </c>
      <c r="C717" s="15">
        <v>1732644.4</v>
      </c>
      <c r="D717" s="15">
        <v>435636.02246</v>
      </c>
      <c r="E717" s="4">
        <f t="shared" si="23"/>
        <v>25.142840761785862</v>
      </c>
      <c r="F717" s="18">
        <v>423233.96577</v>
      </c>
      <c r="G717" s="4">
        <f t="shared" si="22"/>
        <v>102.93030751145803</v>
      </c>
    </row>
    <row r="718" spans="1:7" ht="22.5">
      <c r="A718" s="8" t="s">
        <v>809</v>
      </c>
      <c r="B718" s="14" t="s">
        <v>887</v>
      </c>
      <c r="C718" s="15">
        <v>117439.2925</v>
      </c>
      <c r="D718" s="15">
        <v>13801.507300000001</v>
      </c>
      <c r="E718" s="4">
        <f t="shared" si="23"/>
        <v>11.752035461214994</v>
      </c>
      <c r="F718" s="18">
        <v>12879.02695</v>
      </c>
      <c r="G718" s="4">
        <f t="shared" si="22"/>
        <v>107.16265563835941</v>
      </c>
    </row>
    <row r="719" spans="1:7" ht="12.75">
      <c r="A719" s="8" t="s">
        <v>810</v>
      </c>
      <c r="B719" s="14" t="s">
        <v>888</v>
      </c>
      <c r="C719" s="15">
        <v>443590.83094</v>
      </c>
      <c r="D719" s="15">
        <v>26869.10019</v>
      </c>
      <c r="E719" s="4">
        <f t="shared" si="23"/>
        <v>6.05718114891205</v>
      </c>
      <c r="F719" s="18">
        <v>22779.0798</v>
      </c>
      <c r="G719" s="4">
        <f t="shared" si="22"/>
        <v>117.95516072602723</v>
      </c>
    </row>
    <row r="720" spans="1:7" ht="12.75">
      <c r="A720" s="8" t="s">
        <v>811</v>
      </c>
      <c r="B720" s="14" t="s">
        <v>889</v>
      </c>
      <c r="C720" s="15">
        <v>726758.4797</v>
      </c>
      <c r="D720" s="15">
        <v>135235.77831999998</v>
      </c>
      <c r="E720" s="4">
        <f t="shared" si="23"/>
        <v>18.6080771119209</v>
      </c>
      <c r="F720" s="18">
        <v>144542.92268000002</v>
      </c>
      <c r="G720" s="4">
        <f t="shared" si="22"/>
        <v>93.56098231069751</v>
      </c>
    </row>
    <row r="721" spans="1:7" ht="12.75">
      <c r="A721" s="7" t="s">
        <v>812</v>
      </c>
      <c r="B721" s="2" t="s">
        <v>890</v>
      </c>
      <c r="C721" s="3">
        <v>3410728.4748899997</v>
      </c>
      <c r="D721" s="3">
        <v>597777.44496</v>
      </c>
      <c r="E721" s="12">
        <f t="shared" si="23"/>
        <v>17.52638620637426</v>
      </c>
      <c r="F721" s="17">
        <v>659548.3135800001</v>
      </c>
      <c r="G721" s="12">
        <f t="shared" si="22"/>
        <v>90.6343678926703</v>
      </c>
    </row>
    <row r="722" spans="1:7" ht="12.75">
      <c r="A722" s="8" t="s">
        <v>813</v>
      </c>
      <c r="B722" s="14" t="s">
        <v>891</v>
      </c>
      <c r="C722" s="15">
        <v>3175028.5858299998</v>
      </c>
      <c r="D722" s="15">
        <v>554457.33572</v>
      </c>
      <c r="E722" s="4">
        <f t="shared" si="23"/>
        <v>17.46306594512303</v>
      </c>
      <c r="F722" s="18">
        <v>616323.4414</v>
      </c>
      <c r="G722" s="4">
        <f t="shared" si="22"/>
        <v>89.9620716130042</v>
      </c>
    </row>
    <row r="723" spans="1:7" ht="12.75">
      <c r="A723" s="8" t="s">
        <v>814</v>
      </c>
      <c r="B723" s="14" t="s">
        <v>892</v>
      </c>
      <c r="C723" s="15">
        <v>12594.4</v>
      </c>
      <c r="D723" s="15">
        <v>2600</v>
      </c>
      <c r="E723" s="4">
        <f t="shared" si="23"/>
        <v>20.64409578860446</v>
      </c>
      <c r="F723" s="18">
        <v>2600</v>
      </c>
      <c r="G723" s="4">
        <f t="shared" si="22"/>
        <v>100</v>
      </c>
    </row>
    <row r="724" spans="1:7" ht="12.75">
      <c r="A724" s="8" t="s">
        <v>815</v>
      </c>
      <c r="B724" s="14" t="s">
        <v>893</v>
      </c>
      <c r="C724" s="15">
        <v>223105.48906</v>
      </c>
      <c r="D724" s="15">
        <v>40720.109240000005</v>
      </c>
      <c r="E724" s="4">
        <f t="shared" si="23"/>
        <v>18.251504887470116</v>
      </c>
      <c r="F724" s="18">
        <v>40624.87218</v>
      </c>
      <c r="G724" s="4">
        <f t="shared" si="22"/>
        <v>100.23443042375133</v>
      </c>
    </row>
    <row r="725" spans="1:7" ht="12.75">
      <c r="A725" s="7" t="s">
        <v>816</v>
      </c>
      <c r="B725" s="2" t="s">
        <v>894</v>
      </c>
      <c r="C725" s="3">
        <v>7885496.3</v>
      </c>
      <c r="D725" s="3">
        <v>1165184.8871300002</v>
      </c>
      <c r="E725" s="12">
        <f t="shared" si="23"/>
        <v>14.776303770886306</v>
      </c>
      <c r="F725" s="17">
        <v>907719.5787300001</v>
      </c>
      <c r="G725" s="12">
        <f t="shared" si="22"/>
        <v>128.36396993443972</v>
      </c>
    </row>
    <row r="726" spans="1:7" ht="12.75">
      <c r="A726" s="8" t="s">
        <v>817</v>
      </c>
      <c r="B726" s="14" t="s">
        <v>895</v>
      </c>
      <c r="C726" s="15">
        <v>3665554.10442</v>
      </c>
      <c r="D726" s="15">
        <v>279254.95342000003</v>
      </c>
      <c r="E726" s="4">
        <f t="shared" si="23"/>
        <v>7.6183557919188445</v>
      </c>
      <c r="F726" s="18">
        <v>270715.04582999996</v>
      </c>
      <c r="G726" s="4">
        <f t="shared" si="22"/>
        <v>103.15457442116566</v>
      </c>
    </row>
    <row r="727" spans="1:7" ht="12.75">
      <c r="A727" s="8" t="s">
        <v>818</v>
      </c>
      <c r="B727" s="14" t="s">
        <v>896</v>
      </c>
      <c r="C727" s="15">
        <v>2178236.01432</v>
      </c>
      <c r="D727" s="15">
        <v>554919.39072</v>
      </c>
      <c r="E727" s="4">
        <f t="shared" si="23"/>
        <v>25.475631982571656</v>
      </c>
      <c r="F727" s="18">
        <v>336427.71264</v>
      </c>
      <c r="G727" s="4">
        <f t="shared" si="22"/>
        <v>164.94461361861727</v>
      </c>
    </row>
    <row r="728" spans="1:7" ht="12.75">
      <c r="A728" s="8" t="s">
        <v>819</v>
      </c>
      <c r="B728" s="14" t="s">
        <v>897</v>
      </c>
      <c r="C728" s="15">
        <v>47483.3</v>
      </c>
      <c r="D728" s="15">
        <v>8898.04444</v>
      </c>
      <c r="E728" s="4">
        <f t="shared" si="23"/>
        <v>18.739313484951552</v>
      </c>
      <c r="F728" s="18">
        <v>8968.14907</v>
      </c>
      <c r="G728" s="4">
        <f t="shared" si="22"/>
        <v>99.21829321242538</v>
      </c>
    </row>
    <row r="729" spans="1:7" ht="12.75">
      <c r="A729" s="8" t="s">
        <v>820</v>
      </c>
      <c r="B729" s="14" t="s">
        <v>898</v>
      </c>
      <c r="C729" s="15">
        <v>359403</v>
      </c>
      <c r="D729" s="15">
        <v>46026.271700000005</v>
      </c>
      <c r="E729" s="4">
        <f t="shared" si="23"/>
        <v>12.80631260729599</v>
      </c>
      <c r="F729" s="18">
        <v>31185.793</v>
      </c>
      <c r="G729" s="4">
        <f t="shared" si="22"/>
        <v>147.58730586071678</v>
      </c>
    </row>
    <row r="730" spans="1:7" ht="12.75">
      <c r="A730" s="8" t="s">
        <v>821</v>
      </c>
      <c r="B730" s="14" t="s">
        <v>899</v>
      </c>
      <c r="C730" s="15">
        <v>391322.7</v>
      </c>
      <c r="D730" s="15">
        <v>136907.22</v>
      </c>
      <c r="E730" s="4">
        <f t="shared" si="23"/>
        <v>34.98575983453043</v>
      </c>
      <c r="F730" s="18">
        <v>139529.0185</v>
      </c>
      <c r="G730" s="4">
        <f t="shared" si="22"/>
        <v>98.12096542483741</v>
      </c>
    </row>
    <row r="731" spans="1:7" ht="22.5">
      <c r="A731" s="8" t="s">
        <v>822</v>
      </c>
      <c r="B731" s="14" t="s">
        <v>900</v>
      </c>
      <c r="C731" s="15">
        <v>119677.8</v>
      </c>
      <c r="D731" s="15">
        <v>18304.90619</v>
      </c>
      <c r="E731" s="4">
        <f t="shared" si="23"/>
        <v>15.295155985487701</v>
      </c>
      <c r="F731" s="18">
        <v>15672.6159</v>
      </c>
      <c r="G731" s="4">
        <f t="shared" si="22"/>
        <v>116.79547502979386</v>
      </c>
    </row>
    <row r="732" spans="1:7" ht="12.75">
      <c r="A732" s="8" t="s">
        <v>823</v>
      </c>
      <c r="B732" s="14" t="s">
        <v>901</v>
      </c>
      <c r="C732" s="15">
        <v>1123819.38126</v>
      </c>
      <c r="D732" s="15">
        <v>120874.10066</v>
      </c>
      <c r="E732" s="4">
        <f t="shared" si="23"/>
        <v>10.755651902397233</v>
      </c>
      <c r="F732" s="18">
        <v>105221.24379000001</v>
      </c>
      <c r="G732" s="4">
        <f t="shared" si="22"/>
        <v>114.8761374663465</v>
      </c>
    </row>
    <row r="733" spans="1:7" ht="26.25" customHeight="1">
      <c r="A733" s="7" t="s">
        <v>824</v>
      </c>
      <c r="B733" s="2" t="s">
        <v>902</v>
      </c>
      <c r="C733" s="3">
        <v>16510377.19117</v>
      </c>
      <c r="D733" s="3">
        <v>4101993.79508</v>
      </c>
      <c r="E733" s="12">
        <f t="shared" si="23"/>
        <v>24.84494295668671</v>
      </c>
      <c r="F733" s="17">
        <v>3896004.50812</v>
      </c>
      <c r="G733" s="12">
        <f t="shared" si="22"/>
        <v>105.28719323939899</v>
      </c>
    </row>
    <row r="734" spans="1:7" ht="12.75">
      <c r="A734" s="8" t="s">
        <v>825</v>
      </c>
      <c r="B734" s="14" t="s">
        <v>903</v>
      </c>
      <c r="C734" s="15">
        <v>214405.56211000003</v>
      </c>
      <c r="D734" s="15">
        <v>50270.90379</v>
      </c>
      <c r="E734" s="4">
        <f t="shared" si="23"/>
        <v>23.446641633396005</v>
      </c>
      <c r="F734" s="18">
        <v>51582.15743</v>
      </c>
      <c r="G734" s="4">
        <f t="shared" si="22"/>
        <v>97.4579317629755</v>
      </c>
    </row>
    <row r="735" spans="1:7" ht="12.75">
      <c r="A735" s="8" t="s">
        <v>826</v>
      </c>
      <c r="B735" s="14" t="s">
        <v>904</v>
      </c>
      <c r="C735" s="15">
        <v>2062242</v>
      </c>
      <c r="D735" s="15">
        <v>578351.57432</v>
      </c>
      <c r="E735" s="4">
        <f t="shared" si="23"/>
        <v>28.044796600980877</v>
      </c>
      <c r="F735" s="18">
        <v>477297</v>
      </c>
      <c r="G735" s="4">
        <f t="shared" si="22"/>
        <v>121.17226262054864</v>
      </c>
    </row>
    <row r="736" spans="1:7" ht="12.75">
      <c r="A736" s="8" t="s">
        <v>827</v>
      </c>
      <c r="B736" s="14" t="s">
        <v>905</v>
      </c>
      <c r="C736" s="15">
        <v>10014096.97713</v>
      </c>
      <c r="D736" s="15">
        <v>2595096.57648</v>
      </c>
      <c r="E736" s="4">
        <f t="shared" si="23"/>
        <v>25.91443424610957</v>
      </c>
      <c r="F736" s="18">
        <v>2739877.21121</v>
      </c>
      <c r="G736" s="4">
        <f t="shared" si="22"/>
        <v>94.71579842565056</v>
      </c>
    </row>
    <row r="737" spans="1:7" ht="12.75">
      <c r="A737" s="8" t="s">
        <v>828</v>
      </c>
      <c r="B737" s="14" t="s">
        <v>906</v>
      </c>
      <c r="C737" s="15">
        <v>3829059.85344</v>
      </c>
      <c r="D737" s="15">
        <v>811371.83204</v>
      </c>
      <c r="E737" s="4">
        <f t="shared" si="23"/>
        <v>21.18984458576873</v>
      </c>
      <c r="F737" s="18">
        <v>560959.63289</v>
      </c>
      <c r="G737" s="4">
        <f t="shared" si="22"/>
        <v>144.63996773883798</v>
      </c>
    </row>
    <row r="738" spans="1:7" ht="12.75">
      <c r="A738" s="8" t="s">
        <v>829</v>
      </c>
      <c r="B738" s="14" t="s">
        <v>907</v>
      </c>
      <c r="C738" s="15">
        <v>390572.79849</v>
      </c>
      <c r="D738" s="15">
        <v>66902.90845</v>
      </c>
      <c r="E738" s="4">
        <f t="shared" si="23"/>
        <v>17.129433669895715</v>
      </c>
      <c r="F738" s="18">
        <v>66288.50659</v>
      </c>
      <c r="G738" s="4">
        <f t="shared" si="22"/>
        <v>100.92686031350824</v>
      </c>
    </row>
    <row r="739" spans="1:7" ht="12.75">
      <c r="A739" s="7" t="s">
        <v>830</v>
      </c>
      <c r="B739" s="2" t="s">
        <v>908</v>
      </c>
      <c r="C739" s="3">
        <v>1288681.14975</v>
      </c>
      <c r="D739" s="3">
        <v>218406.70575999998</v>
      </c>
      <c r="E739" s="12">
        <f t="shared" si="23"/>
        <v>16.94807949991122</v>
      </c>
      <c r="F739" s="17">
        <v>208557.91612</v>
      </c>
      <c r="G739" s="12">
        <f t="shared" si="22"/>
        <v>104.72232836960893</v>
      </c>
    </row>
    <row r="740" spans="1:7" ht="12.75">
      <c r="A740" s="8" t="s">
        <v>831</v>
      </c>
      <c r="B740" s="14" t="s">
        <v>909</v>
      </c>
      <c r="C740" s="15">
        <v>57069.662090000005</v>
      </c>
      <c r="D740" s="15">
        <v>12993.93801</v>
      </c>
      <c r="E740" s="4">
        <f t="shared" si="23"/>
        <v>22.768556066633614</v>
      </c>
      <c r="F740" s="18">
        <v>11549.27338</v>
      </c>
      <c r="G740" s="4">
        <f t="shared" si="22"/>
        <v>112.50870580742975</v>
      </c>
    </row>
    <row r="741" spans="1:7" ht="12.75">
      <c r="A741" s="8" t="s">
        <v>832</v>
      </c>
      <c r="B741" s="14" t="s">
        <v>910</v>
      </c>
      <c r="C741" s="15">
        <v>677115.2876599999</v>
      </c>
      <c r="D741" s="15">
        <v>86760.51035</v>
      </c>
      <c r="E741" s="4">
        <f t="shared" si="23"/>
        <v>12.813255280327546</v>
      </c>
      <c r="F741" s="18">
        <v>82127.13597</v>
      </c>
      <c r="G741" s="4">
        <f t="shared" si="22"/>
        <v>105.64170943656492</v>
      </c>
    </row>
    <row r="742" spans="1:7" ht="12.75">
      <c r="A742" s="8" t="s">
        <v>833</v>
      </c>
      <c r="B742" s="14" t="s">
        <v>911</v>
      </c>
      <c r="C742" s="15">
        <v>527592.5</v>
      </c>
      <c r="D742" s="15">
        <v>114010.76720999999</v>
      </c>
      <c r="E742" s="4">
        <f t="shared" si="23"/>
        <v>21.609626219099017</v>
      </c>
      <c r="F742" s="18">
        <v>109470.73432999999</v>
      </c>
      <c r="G742" s="4">
        <f t="shared" si="22"/>
        <v>104.14725717132221</v>
      </c>
    </row>
    <row r="743" spans="1:7" ht="12.75">
      <c r="A743" s="8" t="s">
        <v>834</v>
      </c>
      <c r="B743" s="14" t="s">
        <v>912</v>
      </c>
      <c r="C743" s="15">
        <v>26903.7</v>
      </c>
      <c r="D743" s="15">
        <v>4641.49019</v>
      </c>
      <c r="E743" s="4">
        <f t="shared" si="23"/>
        <v>17.252237387422547</v>
      </c>
      <c r="F743" s="18">
        <v>5410.772440000001</v>
      </c>
      <c r="G743" s="4">
        <f t="shared" si="22"/>
        <v>85.78239505485467</v>
      </c>
    </row>
    <row r="744" spans="1:7" ht="12.75">
      <c r="A744" s="7" t="s">
        <v>835</v>
      </c>
      <c r="B744" s="2" t="s">
        <v>913</v>
      </c>
      <c r="C744" s="3">
        <v>247785.71321000002</v>
      </c>
      <c r="D744" s="3">
        <v>33344.92772</v>
      </c>
      <c r="E744" s="12">
        <f t="shared" si="23"/>
        <v>13.457163162486271</v>
      </c>
      <c r="F744" s="17">
        <v>37546.596789999996</v>
      </c>
      <c r="G744" s="12">
        <f t="shared" si="22"/>
        <v>88.80945430687063</v>
      </c>
    </row>
    <row r="745" spans="1:7" ht="12.75">
      <c r="A745" s="8" t="s">
        <v>836</v>
      </c>
      <c r="B745" s="14" t="s">
        <v>914</v>
      </c>
      <c r="C745" s="15">
        <v>29042.04981</v>
      </c>
      <c r="D745" s="15">
        <v>6956.48775</v>
      </c>
      <c r="E745" s="4">
        <f t="shared" si="23"/>
        <v>23.953156872572695</v>
      </c>
      <c r="F745" s="18">
        <v>5675.44697</v>
      </c>
      <c r="G745" s="4">
        <f>D745/F745*100</f>
        <v>122.57162804571145</v>
      </c>
    </row>
    <row r="746" spans="1:7" ht="12.75">
      <c r="A746" s="8" t="s">
        <v>837</v>
      </c>
      <c r="B746" s="14" t="s">
        <v>915</v>
      </c>
      <c r="C746" s="15">
        <v>39278.477399999996</v>
      </c>
      <c r="D746" s="15">
        <v>9604.66044</v>
      </c>
      <c r="E746" s="4">
        <f t="shared" si="23"/>
        <v>24.45273105214613</v>
      </c>
      <c r="F746" s="18">
        <v>8133.007820000001</v>
      </c>
      <c r="G746" s="4">
        <f>D746/F746*100</f>
        <v>118.09481378317423</v>
      </c>
    </row>
    <row r="747" spans="1:7" ht="12.75">
      <c r="A747" s="8" t="s">
        <v>838</v>
      </c>
      <c r="B747" s="14" t="s">
        <v>916</v>
      </c>
      <c r="C747" s="15">
        <v>179465.186</v>
      </c>
      <c r="D747" s="15">
        <v>16783.77953</v>
      </c>
      <c r="E747" s="4">
        <f>D747/C747*100</f>
        <v>9.352108842993093</v>
      </c>
      <c r="F747" s="18">
        <v>23738.142</v>
      </c>
      <c r="G747" s="4">
        <f>D747/F747*100</f>
        <v>70.70384670375634</v>
      </c>
    </row>
    <row r="748" spans="1:7" ht="21.75">
      <c r="A748" s="7" t="s">
        <v>839</v>
      </c>
      <c r="B748" s="2" t="s">
        <v>917</v>
      </c>
      <c r="C748" s="3">
        <v>1156770.221</v>
      </c>
      <c r="D748" s="3">
        <v>66729.38904</v>
      </c>
      <c r="E748" s="12">
        <f>D748/C748*100</f>
        <v>5.768594992211509</v>
      </c>
      <c r="F748" s="17">
        <v>93146.65829</v>
      </c>
      <c r="G748" s="12">
        <f>D748/F748*100</f>
        <v>71.6390585180702</v>
      </c>
    </row>
    <row r="749" spans="1:7" ht="12.75">
      <c r="A749" s="8" t="s">
        <v>840</v>
      </c>
      <c r="B749" s="14" t="s">
        <v>918</v>
      </c>
      <c r="C749" s="15">
        <v>1156770.221</v>
      </c>
      <c r="D749" s="15">
        <v>66729.38904</v>
      </c>
      <c r="E749" s="4">
        <f>D749/C749*100</f>
        <v>5.768594992211509</v>
      </c>
      <c r="F749" s="18">
        <v>93146.65829</v>
      </c>
      <c r="G749" s="4">
        <f>D749/F749*100</f>
        <v>71.6390585180702</v>
      </c>
    </row>
    <row r="750" spans="1:7" ht="32.25">
      <c r="A750" s="7" t="s">
        <v>841</v>
      </c>
      <c r="B750" s="2" t="s">
        <v>919</v>
      </c>
      <c r="C750" s="3">
        <v>661687.3824</v>
      </c>
      <c r="D750" s="3">
        <v>11.475</v>
      </c>
      <c r="E750" s="12">
        <v>0</v>
      </c>
      <c r="F750" s="17">
        <v>0</v>
      </c>
      <c r="G750" s="12">
        <v>0</v>
      </c>
    </row>
    <row r="751" spans="1:7" ht="12.75">
      <c r="A751" s="8" t="s">
        <v>842</v>
      </c>
      <c r="B751" s="14" t="s">
        <v>920</v>
      </c>
      <c r="C751" s="15">
        <v>519970.1</v>
      </c>
      <c r="D751" s="15">
        <v>0</v>
      </c>
      <c r="E751" s="4">
        <f>D751/C751*100</f>
        <v>0</v>
      </c>
      <c r="F751" s="18">
        <v>0</v>
      </c>
      <c r="G751" s="4">
        <v>0</v>
      </c>
    </row>
    <row r="752" spans="1:7" ht="12.75">
      <c r="A752" s="8" t="s">
        <v>843</v>
      </c>
      <c r="B752" s="14" t="s">
        <v>921</v>
      </c>
      <c r="C752" s="15">
        <v>141717.2824</v>
      </c>
      <c r="D752" s="15">
        <v>11.475</v>
      </c>
      <c r="E752" s="4">
        <v>0</v>
      </c>
      <c r="F752" s="18">
        <v>0</v>
      </c>
      <c r="G752" s="4">
        <v>0</v>
      </c>
    </row>
    <row r="753" spans="1:7" ht="12.75">
      <c r="A753" s="7" t="s">
        <v>844</v>
      </c>
      <c r="B753" s="2" t="s">
        <v>1561</v>
      </c>
      <c r="C753" s="3">
        <v>-2811094.4143600003</v>
      </c>
      <c r="D753" s="3">
        <v>2515771.51037</v>
      </c>
      <c r="E753" s="12">
        <v>0</v>
      </c>
      <c r="F753" s="17">
        <v>1879605.9384200014</v>
      </c>
      <c r="G753" s="12">
        <f>D753/F753*100</f>
        <v>133.84568855346134</v>
      </c>
    </row>
    <row r="754" spans="1:7" ht="12.75">
      <c r="A754" s="7" t="s">
        <v>922</v>
      </c>
      <c r="B754" s="2" t="s">
        <v>1561</v>
      </c>
      <c r="C754" s="3">
        <v>2811094.4143600003</v>
      </c>
      <c r="D754" s="3">
        <v>-2515771.51037</v>
      </c>
      <c r="E754" s="12">
        <v>0</v>
      </c>
      <c r="F754" s="17">
        <v>-1879605.9384200005</v>
      </c>
      <c r="G754" s="12">
        <f>D754/F754*100</f>
        <v>133.84568855346143</v>
      </c>
    </row>
    <row r="755" spans="1:7" ht="21.75">
      <c r="A755" s="7" t="s">
        <v>923</v>
      </c>
      <c r="B755" s="2" t="s">
        <v>970</v>
      </c>
      <c r="C755" s="3">
        <v>-340388.657</v>
      </c>
      <c r="D755" s="3">
        <v>-10337079.34917</v>
      </c>
      <c r="E755" s="12" t="s">
        <v>1617</v>
      </c>
      <c r="F755" s="17">
        <v>-6199987.526</v>
      </c>
      <c r="G755" s="12">
        <f>D755/F755*100</f>
        <v>166.7274217217514</v>
      </c>
    </row>
    <row r="756" spans="1:7" ht="12.75">
      <c r="A756" s="8" t="s">
        <v>924</v>
      </c>
      <c r="B756" s="14" t="s">
        <v>971</v>
      </c>
      <c r="C756" s="15">
        <v>265912.563</v>
      </c>
      <c r="D756" s="15">
        <v>-10715095.737</v>
      </c>
      <c r="E756" s="4">
        <v>0</v>
      </c>
      <c r="F756" s="18">
        <v>-10000000</v>
      </c>
      <c r="G756" s="4">
        <f>D756/F756*100</f>
        <v>107.15095737</v>
      </c>
    </row>
    <row r="757" spans="1:7" ht="22.5">
      <c r="A757" s="8" t="s">
        <v>925</v>
      </c>
      <c r="B757" s="14" t="s">
        <v>972</v>
      </c>
      <c r="C757" s="15">
        <v>20456425.7</v>
      </c>
      <c r="D757" s="15">
        <v>0</v>
      </c>
      <c r="E757" s="4">
        <f aca="true" t="shared" si="24" ref="E757:E764">D757/C757*100</f>
        <v>0</v>
      </c>
      <c r="F757" s="18">
        <v>0</v>
      </c>
      <c r="G757" s="4">
        <v>0</v>
      </c>
    </row>
    <row r="758" spans="1:7" ht="22.5">
      <c r="A758" s="8" t="s">
        <v>926</v>
      </c>
      <c r="B758" s="14" t="s">
        <v>973</v>
      </c>
      <c r="C758" s="15">
        <v>-20190513.137</v>
      </c>
      <c r="D758" s="15">
        <v>-10715095.737</v>
      </c>
      <c r="E758" s="4">
        <f t="shared" si="24"/>
        <v>53.06995252817086</v>
      </c>
      <c r="F758" s="18">
        <v>-10000000</v>
      </c>
      <c r="G758" s="4">
        <f>D758/F758*100</f>
        <v>107.15095737</v>
      </c>
    </row>
    <row r="759" spans="1:7" ht="22.5">
      <c r="A759" s="8" t="s">
        <v>927</v>
      </c>
      <c r="B759" s="14" t="s">
        <v>974</v>
      </c>
      <c r="C759" s="15">
        <v>19817155</v>
      </c>
      <c r="D759" s="15">
        <v>0</v>
      </c>
      <c r="E759" s="4">
        <f t="shared" si="24"/>
        <v>0</v>
      </c>
      <c r="F759" s="18">
        <v>0</v>
      </c>
      <c r="G759" s="4">
        <v>0</v>
      </c>
    </row>
    <row r="760" spans="1:7" ht="22.5">
      <c r="A760" s="8" t="s">
        <v>928</v>
      </c>
      <c r="B760" s="14" t="s">
        <v>975</v>
      </c>
      <c r="C760" s="15">
        <v>-19570000</v>
      </c>
      <c r="D760" s="15">
        <v>-10413582.6</v>
      </c>
      <c r="E760" s="4">
        <f t="shared" si="24"/>
        <v>53.2119703628002</v>
      </c>
      <c r="F760" s="18">
        <v>-10000000</v>
      </c>
      <c r="G760" s="4">
        <f>D760/F760*100</f>
        <v>104.135826</v>
      </c>
    </row>
    <row r="761" spans="1:7" ht="22.5">
      <c r="A761" s="8" t="s">
        <v>929</v>
      </c>
      <c r="B761" s="14" t="s">
        <v>976</v>
      </c>
      <c r="C761" s="15">
        <v>602650</v>
      </c>
      <c r="D761" s="15">
        <v>0</v>
      </c>
      <c r="E761" s="4">
        <f t="shared" si="24"/>
        <v>0</v>
      </c>
      <c r="F761" s="18">
        <v>0</v>
      </c>
      <c r="G761" s="4">
        <v>0</v>
      </c>
    </row>
    <row r="762" spans="1:7" ht="22.5">
      <c r="A762" s="8" t="s">
        <v>930</v>
      </c>
      <c r="B762" s="14" t="s">
        <v>977</v>
      </c>
      <c r="C762" s="15">
        <v>-600000</v>
      </c>
      <c r="D762" s="15">
        <v>-300000</v>
      </c>
      <c r="E762" s="4">
        <f t="shared" si="24"/>
        <v>50</v>
      </c>
      <c r="F762" s="18">
        <v>0</v>
      </c>
      <c r="G762" s="4">
        <v>0</v>
      </c>
    </row>
    <row r="763" spans="1:7" ht="22.5">
      <c r="A763" s="8" t="s">
        <v>931</v>
      </c>
      <c r="B763" s="14" t="s">
        <v>978</v>
      </c>
      <c r="C763" s="15">
        <v>36620.7</v>
      </c>
      <c r="D763" s="15">
        <v>0</v>
      </c>
      <c r="E763" s="4">
        <f t="shared" si="24"/>
        <v>0</v>
      </c>
      <c r="F763" s="18">
        <v>0</v>
      </c>
      <c r="G763" s="4">
        <v>0</v>
      </c>
    </row>
    <row r="764" spans="1:7" ht="22.5">
      <c r="A764" s="8" t="s">
        <v>932</v>
      </c>
      <c r="B764" s="14" t="s">
        <v>979</v>
      </c>
      <c r="C764" s="15">
        <v>-20513.137</v>
      </c>
      <c r="D764" s="15">
        <v>-1513.137</v>
      </c>
      <c r="E764" s="4">
        <f t="shared" si="24"/>
        <v>7.37642906592005</v>
      </c>
      <c r="F764" s="18">
        <v>0</v>
      </c>
      <c r="G764" s="4">
        <v>0</v>
      </c>
    </row>
    <row r="765" spans="1:7" ht="22.5">
      <c r="A765" s="8" t="s">
        <v>933</v>
      </c>
      <c r="B765" s="14" t="s">
        <v>980</v>
      </c>
      <c r="C765" s="15">
        <v>-713030.82</v>
      </c>
      <c r="D765" s="15">
        <v>300000</v>
      </c>
      <c r="E765" s="4">
        <v>0</v>
      </c>
      <c r="F765" s="18">
        <v>0</v>
      </c>
      <c r="G765" s="4">
        <v>0</v>
      </c>
    </row>
    <row r="766" spans="1:7" ht="22.5">
      <c r="A766" s="8" t="s">
        <v>934</v>
      </c>
      <c r="B766" s="14" t="s">
        <v>981</v>
      </c>
      <c r="C766" s="15">
        <v>-713030.82</v>
      </c>
      <c r="D766" s="15">
        <v>300000</v>
      </c>
      <c r="E766" s="4">
        <v>0</v>
      </c>
      <c r="F766" s="18">
        <v>3800000</v>
      </c>
      <c r="G766" s="4">
        <f>D766/F766*100</f>
        <v>7.894736842105263</v>
      </c>
    </row>
    <row r="767" spans="1:7" ht="22.5">
      <c r="A767" s="8" t="s">
        <v>935</v>
      </c>
      <c r="B767" s="14" t="s">
        <v>982</v>
      </c>
      <c r="C767" s="15">
        <v>4771830.5</v>
      </c>
      <c r="D767" s="15">
        <v>300000</v>
      </c>
      <c r="E767" s="4">
        <f>D767/C767*100</f>
        <v>6.286895563453061</v>
      </c>
      <c r="F767" s="18">
        <v>3800000</v>
      </c>
      <c r="G767" s="4">
        <f>D767/F767*100</f>
        <v>7.894736842105263</v>
      </c>
    </row>
    <row r="768" spans="1:7" ht="33.75">
      <c r="A768" s="8" t="s">
        <v>936</v>
      </c>
      <c r="B768" s="14" t="s">
        <v>983</v>
      </c>
      <c r="C768" s="15">
        <v>-5484861.32</v>
      </c>
      <c r="D768" s="15">
        <v>0</v>
      </c>
      <c r="E768" s="4">
        <f>D768/C768*100</f>
        <v>0</v>
      </c>
      <c r="F768" s="18">
        <v>3800000</v>
      </c>
      <c r="G768" s="4">
        <f>D768/F768*100</f>
        <v>0</v>
      </c>
    </row>
    <row r="769" spans="1:7" ht="33.75">
      <c r="A769" s="8" t="s">
        <v>937</v>
      </c>
      <c r="B769" s="14" t="s">
        <v>984</v>
      </c>
      <c r="C769" s="15">
        <v>4310000</v>
      </c>
      <c r="D769" s="15">
        <v>0</v>
      </c>
      <c r="E769" s="4">
        <f>D769/C769*100</f>
        <v>0</v>
      </c>
      <c r="F769" s="18">
        <v>0</v>
      </c>
      <c r="G769" s="4">
        <v>0</v>
      </c>
    </row>
    <row r="770" spans="1:7" ht="33.75">
      <c r="A770" s="8" t="s">
        <v>938</v>
      </c>
      <c r="B770" s="14" t="s">
        <v>985</v>
      </c>
      <c r="C770" s="15">
        <v>-5007155</v>
      </c>
      <c r="D770" s="15">
        <v>0</v>
      </c>
      <c r="E770" s="4">
        <f aca="true" t="shared" si="25" ref="E770:E783">D770/C770*100</f>
        <v>0</v>
      </c>
      <c r="F770" s="18">
        <v>3800000</v>
      </c>
      <c r="G770" s="4">
        <f>D770/F770*100</f>
        <v>0</v>
      </c>
    </row>
    <row r="771" spans="1:7" ht="33.75">
      <c r="A771" s="8" t="s">
        <v>939</v>
      </c>
      <c r="B771" s="14" t="s">
        <v>986</v>
      </c>
      <c r="C771" s="15">
        <v>431898.6</v>
      </c>
      <c r="D771" s="15">
        <v>300000</v>
      </c>
      <c r="E771" s="4">
        <f t="shared" si="25"/>
        <v>69.46074842567214</v>
      </c>
      <c r="F771" s="18">
        <v>0</v>
      </c>
      <c r="G771" s="4">
        <v>0</v>
      </c>
    </row>
    <row r="772" spans="1:7" ht="33.75">
      <c r="A772" s="8" t="s">
        <v>1562</v>
      </c>
      <c r="B772" s="14" t="s">
        <v>987</v>
      </c>
      <c r="C772" s="15">
        <v>-394598.6</v>
      </c>
      <c r="D772" s="15">
        <v>0</v>
      </c>
      <c r="E772" s="4">
        <f t="shared" si="25"/>
        <v>0</v>
      </c>
      <c r="F772" s="18">
        <v>0</v>
      </c>
      <c r="G772" s="4">
        <v>0</v>
      </c>
    </row>
    <row r="773" spans="1:7" ht="33.75">
      <c r="A773" s="8" t="s">
        <v>940</v>
      </c>
      <c r="B773" s="14" t="s">
        <v>988</v>
      </c>
      <c r="C773" s="15">
        <v>9416.9</v>
      </c>
      <c r="D773" s="15">
        <v>0</v>
      </c>
      <c r="E773" s="4">
        <f t="shared" si="25"/>
        <v>0</v>
      </c>
      <c r="F773" s="18">
        <v>0</v>
      </c>
      <c r="G773" s="4">
        <v>0</v>
      </c>
    </row>
    <row r="774" spans="1:7" ht="33.75">
      <c r="A774" s="8" t="s">
        <v>1563</v>
      </c>
      <c r="B774" s="14" t="s">
        <v>989</v>
      </c>
      <c r="C774" s="15">
        <v>-58188.6</v>
      </c>
      <c r="D774" s="15">
        <v>0</v>
      </c>
      <c r="E774" s="4">
        <f t="shared" si="25"/>
        <v>0</v>
      </c>
      <c r="F774" s="18">
        <v>0</v>
      </c>
      <c r="G774" s="4">
        <v>0</v>
      </c>
    </row>
    <row r="775" spans="1:7" ht="33.75">
      <c r="A775" s="8" t="s">
        <v>941</v>
      </c>
      <c r="B775" s="14" t="s">
        <v>990</v>
      </c>
      <c r="C775" s="15">
        <v>-8219.12</v>
      </c>
      <c r="D775" s="15">
        <v>0</v>
      </c>
      <c r="E775" s="4">
        <f t="shared" si="25"/>
        <v>0</v>
      </c>
      <c r="F775" s="18">
        <v>0</v>
      </c>
      <c r="G775" s="4">
        <v>0</v>
      </c>
    </row>
    <row r="776" spans="1:7" ht="33.75">
      <c r="A776" s="8" t="s">
        <v>942</v>
      </c>
      <c r="B776" s="14" t="s">
        <v>991</v>
      </c>
      <c r="C776" s="15">
        <v>20515</v>
      </c>
      <c r="D776" s="15">
        <v>0</v>
      </c>
      <c r="E776" s="4">
        <f t="shared" si="25"/>
        <v>0</v>
      </c>
      <c r="F776" s="18">
        <v>0</v>
      </c>
      <c r="G776" s="4">
        <v>0</v>
      </c>
    </row>
    <row r="777" spans="1:7" ht="33.75">
      <c r="A777" s="8" t="s">
        <v>943</v>
      </c>
      <c r="B777" s="14" t="s">
        <v>992</v>
      </c>
      <c r="C777" s="15">
        <v>-16700</v>
      </c>
      <c r="D777" s="15">
        <v>0</v>
      </c>
      <c r="E777" s="4">
        <f t="shared" si="25"/>
        <v>0</v>
      </c>
      <c r="F777" s="18">
        <v>0</v>
      </c>
      <c r="G777" s="4">
        <v>0</v>
      </c>
    </row>
    <row r="778" spans="1:7" ht="12.75">
      <c r="A778" s="8" t="s">
        <v>944</v>
      </c>
      <c r="B778" s="14" t="s">
        <v>993</v>
      </c>
      <c r="C778" s="15">
        <v>106729.6</v>
      </c>
      <c r="D778" s="15">
        <v>78016.38782999999</v>
      </c>
      <c r="E778" s="4">
        <f t="shared" si="25"/>
        <v>73.09723622125445</v>
      </c>
      <c r="F778" s="18">
        <v>12.474</v>
      </c>
      <c r="G778" s="4" t="s">
        <v>1617</v>
      </c>
    </row>
    <row r="779" spans="1:7" ht="22.5">
      <c r="A779" s="8" t="s">
        <v>1564</v>
      </c>
      <c r="B779" s="14" t="s">
        <v>1574</v>
      </c>
      <c r="C779" s="15">
        <v>100000</v>
      </c>
      <c r="D779" s="15">
        <v>0</v>
      </c>
      <c r="E779" s="4">
        <f t="shared" si="25"/>
        <v>0</v>
      </c>
      <c r="F779" s="18">
        <v>0</v>
      </c>
      <c r="G779" s="4">
        <v>0</v>
      </c>
    </row>
    <row r="780" spans="1:7" ht="22.5">
      <c r="A780" s="8" t="s">
        <v>1565</v>
      </c>
      <c r="B780" s="14" t="s">
        <v>1575</v>
      </c>
      <c r="C780" s="15">
        <v>100000</v>
      </c>
      <c r="D780" s="15">
        <v>0</v>
      </c>
      <c r="E780" s="4">
        <f t="shared" si="25"/>
        <v>0</v>
      </c>
      <c r="F780" s="18">
        <v>0</v>
      </c>
      <c r="G780" s="4">
        <v>0</v>
      </c>
    </row>
    <row r="781" spans="1:7" ht="30.75" customHeight="1">
      <c r="A781" s="8" t="s">
        <v>1566</v>
      </c>
      <c r="B781" s="14" t="s">
        <v>1576</v>
      </c>
      <c r="C781" s="15">
        <v>100000</v>
      </c>
      <c r="D781" s="15">
        <v>0</v>
      </c>
      <c r="E781" s="4">
        <f t="shared" si="25"/>
        <v>0</v>
      </c>
      <c r="F781" s="18">
        <v>0</v>
      </c>
      <c r="G781" s="4">
        <v>0</v>
      </c>
    </row>
    <row r="782" spans="1:7" ht="22.5">
      <c r="A782" s="8" t="s">
        <v>945</v>
      </c>
      <c r="B782" s="14" t="s">
        <v>994</v>
      </c>
      <c r="C782" s="15">
        <v>6729.6</v>
      </c>
      <c r="D782" s="15">
        <v>16.38783</v>
      </c>
      <c r="E782" s="4">
        <f t="shared" si="25"/>
        <v>0.24351863409415123</v>
      </c>
      <c r="F782" s="18">
        <v>12.474</v>
      </c>
      <c r="G782" s="4">
        <f>D782/F782*100</f>
        <v>131.3759018759019</v>
      </c>
    </row>
    <row r="783" spans="1:7" ht="22.5">
      <c r="A783" s="8" t="s">
        <v>946</v>
      </c>
      <c r="B783" s="14" t="s">
        <v>995</v>
      </c>
      <c r="C783" s="15">
        <v>-267515</v>
      </c>
      <c r="D783" s="15">
        <v>0</v>
      </c>
      <c r="E783" s="4">
        <f t="shared" si="25"/>
        <v>0</v>
      </c>
      <c r="F783" s="18">
        <v>0</v>
      </c>
      <c r="G783" s="4">
        <v>0</v>
      </c>
    </row>
    <row r="784" spans="1:7" ht="22.5">
      <c r="A784" s="8" t="s">
        <v>947</v>
      </c>
      <c r="B784" s="14" t="s">
        <v>996</v>
      </c>
      <c r="C784" s="15">
        <v>274244.6</v>
      </c>
      <c r="D784" s="15">
        <v>16.38783</v>
      </c>
      <c r="E784" s="4">
        <v>0</v>
      </c>
      <c r="F784" s="18">
        <v>12.474</v>
      </c>
      <c r="G784" s="4">
        <f>D784/F784*100</f>
        <v>131.3759018759019</v>
      </c>
    </row>
    <row r="785" spans="1:7" ht="22.5">
      <c r="A785" s="8" t="s">
        <v>1567</v>
      </c>
      <c r="B785" s="14" t="s">
        <v>997</v>
      </c>
      <c r="C785" s="15">
        <v>19.6</v>
      </c>
      <c r="D785" s="15">
        <v>16.38783</v>
      </c>
      <c r="E785" s="4">
        <f>D785/C785*100</f>
        <v>83.61137755102041</v>
      </c>
      <c r="F785" s="18">
        <v>12.474</v>
      </c>
      <c r="G785" s="4">
        <f>D785/F785*100</f>
        <v>131.3759018759019</v>
      </c>
    </row>
    <row r="786" spans="1:7" ht="33.75">
      <c r="A786" s="8" t="s">
        <v>948</v>
      </c>
      <c r="B786" s="14" t="s">
        <v>998</v>
      </c>
      <c r="C786" s="15">
        <v>19.6</v>
      </c>
      <c r="D786" s="15">
        <v>6.323</v>
      </c>
      <c r="E786" s="4">
        <f>D786/C786*100</f>
        <v>32.26020408163265</v>
      </c>
      <c r="F786" s="18">
        <v>12.474</v>
      </c>
      <c r="G786" s="4">
        <f>D786/F786*100</f>
        <v>50.68943402276736</v>
      </c>
    </row>
    <row r="787" spans="1:7" ht="22.5">
      <c r="A787" s="8" t="s">
        <v>1568</v>
      </c>
      <c r="B787" s="14" t="s">
        <v>1577</v>
      </c>
      <c r="C787" s="15">
        <v>0</v>
      </c>
      <c r="D787" s="15">
        <v>10.06483</v>
      </c>
      <c r="E787" s="4">
        <v>0</v>
      </c>
      <c r="F787" s="18">
        <v>0</v>
      </c>
      <c r="G787" s="4">
        <v>0</v>
      </c>
    </row>
    <row r="788" spans="1:7" ht="22.5">
      <c r="A788" s="8" t="s">
        <v>949</v>
      </c>
      <c r="B788" s="14" t="s">
        <v>999</v>
      </c>
      <c r="C788" s="15">
        <v>-267515</v>
      </c>
      <c r="D788" s="15">
        <v>0</v>
      </c>
      <c r="E788" s="4">
        <f aca="true" t="shared" si="26" ref="E788:E814">D788/C788*100</f>
        <v>0</v>
      </c>
      <c r="F788" s="18">
        <v>0</v>
      </c>
      <c r="G788" s="4">
        <v>0</v>
      </c>
    </row>
    <row r="789" spans="1:7" ht="33.75">
      <c r="A789" s="8" t="s">
        <v>1569</v>
      </c>
      <c r="B789" s="14" t="s">
        <v>1000</v>
      </c>
      <c r="C789" s="15">
        <v>274225</v>
      </c>
      <c r="D789" s="15">
        <v>0</v>
      </c>
      <c r="E789" s="4">
        <f t="shared" si="26"/>
        <v>0</v>
      </c>
      <c r="F789" s="18">
        <v>0</v>
      </c>
      <c r="G789" s="4">
        <v>0</v>
      </c>
    </row>
    <row r="790" spans="1:7" ht="33.75">
      <c r="A790" s="8" t="s">
        <v>950</v>
      </c>
      <c r="B790" s="14" t="s">
        <v>1001</v>
      </c>
      <c r="C790" s="15">
        <v>-260000</v>
      </c>
      <c r="D790" s="15">
        <v>0</v>
      </c>
      <c r="E790" s="4">
        <f t="shared" si="26"/>
        <v>0</v>
      </c>
      <c r="F790" s="18">
        <v>0</v>
      </c>
      <c r="G790" s="4">
        <v>0</v>
      </c>
    </row>
    <row r="791" spans="1:7" ht="33.75">
      <c r="A791" s="8" t="s">
        <v>951</v>
      </c>
      <c r="B791" s="14" t="s">
        <v>1002</v>
      </c>
      <c r="C791" s="15">
        <v>260925</v>
      </c>
      <c r="D791" s="15">
        <v>0</v>
      </c>
      <c r="E791" s="4">
        <f t="shared" si="26"/>
        <v>0</v>
      </c>
      <c r="F791" s="18">
        <v>0</v>
      </c>
      <c r="G791" s="4">
        <v>0</v>
      </c>
    </row>
    <row r="792" spans="1:7" ht="33.75">
      <c r="A792" s="8" t="s">
        <v>952</v>
      </c>
      <c r="B792" s="14" t="s">
        <v>1003</v>
      </c>
      <c r="C792" s="15">
        <v>-7515</v>
      </c>
      <c r="D792" s="15">
        <v>0</v>
      </c>
      <c r="E792" s="4">
        <f t="shared" si="26"/>
        <v>0</v>
      </c>
      <c r="F792" s="18">
        <v>0</v>
      </c>
      <c r="G792" s="4">
        <v>0</v>
      </c>
    </row>
    <row r="793" spans="1:7" ht="33.75">
      <c r="A793" s="8" t="s">
        <v>953</v>
      </c>
      <c r="B793" s="14" t="s">
        <v>1004</v>
      </c>
      <c r="C793" s="15">
        <v>13300</v>
      </c>
      <c r="D793" s="15">
        <v>0</v>
      </c>
      <c r="E793" s="4">
        <f t="shared" si="26"/>
        <v>0</v>
      </c>
      <c r="F793" s="18">
        <v>0</v>
      </c>
      <c r="G793" s="4">
        <v>0</v>
      </c>
    </row>
    <row r="794" spans="1:7" ht="12.75">
      <c r="A794" s="8" t="s">
        <v>1075</v>
      </c>
      <c r="B794" s="14" t="s">
        <v>1076</v>
      </c>
      <c r="C794" s="15">
        <v>0</v>
      </c>
      <c r="D794" s="15">
        <v>78000</v>
      </c>
      <c r="E794" s="4">
        <v>0</v>
      </c>
      <c r="F794" s="18">
        <v>0</v>
      </c>
      <c r="G794" s="4">
        <v>0</v>
      </c>
    </row>
    <row r="795" spans="1:7" ht="56.25">
      <c r="A795" s="8" t="s">
        <v>1570</v>
      </c>
      <c r="B795" s="14" t="s">
        <v>1077</v>
      </c>
      <c r="C795" s="15">
        <v>0</v>
      </c>
      <c r="D795" s="15">
        <v>78000</v>
      </c>
      <c r="E795" s="4">
        <v>0</v>
      </c>
      <c r="F795" s="18">
        <v>0</v>
      </c>
      <c r="G795" s="4">
        <v>0</v>
      </c>
    </row>
    <row r="796" spans="1:7" ht="56.25">
      <c r="A796" s="8" t="s">
        <v>1571</v>
      </c>
      <c r="B796" s="14" t="s">
        <v>1078</v>
      </c>
      <c r="C796" s="15">
        <v>0</v>
      </c>
      <c r="D796" s="15">
        <v>78000</v>
      </c>
      <c r="E796" s="4">
        <v>0</v>
      </c>
      <c r="F796" s="18">
        <v>0</v>
      </c>
      <c r="G796" s="4">
        <v>0</v>
      </c>
    </row>
    <row r="797" spans="1:7" ht="12.75">
      <c r="A797" s="8" t="s">
        <v>954</v>
      </c>
      <c r="B797" s="14" t="s">
        <v>970</v>
      </c>
      <c r="C797" s="15">
        <v>3151483.07136</v>
      </c>
      <c r="D797" s="15">
        <v>7821307.8388</v>
      </c>
      <c r="E797" s="4" t="s">
        <v>1617</v>
      </c>
      <c r="F797" s="18">
        <v>4320381.587579999</v>
      </c>
      <c r="G797" s="4">
        <f aca="true" t="shared" si="27" ref="G797:G814">D797/F797*100</f>
        <v>181.03280185445368</v>
      </c>
    </row>
    <row r="798" spans="1:7" ht="12.75">
      <c r="A798" s="8" t="s">
        <v>955</v>
      </c>
      <c r="B798" s="14" t="s">
        <v>1005</v>
      </c>
      <c r="C798" s="15">
        <v>3151483.07136</v>
      </c>
      <c r="D798" s="15">
        <v>7821307.8388</v>
      </c>
      <c r="E798" s="4" t="s">
        <v>1617</v>
      </c>
      <c r="F798" s="18">
        <v>4320381.587579999</v>
      </c>
      <c r="G798" s="4">
        <f t="shared" si="27"/>
        <v>181.03280185445368</v>
      </c>
    </row>
    <row r="799" spans="1:7" ht="12.75">
      <c r="A799" s="8" t="s">
        <v>956</v>
      </c>
      <c r="B799" s="14" t="s">
        <v>1006</v>
      </c>
      <c r="C799" s="15">
        <v>-104186277.69596</v>
      </c>
      <c r="D799" s="15">
        <v>-16571109.91316</v>
      </c>
      <c r="E799" s="4">
        <f t="shared" si="26"/>
        <v>15.90527109675459</v>
      </c>
      <c r="F799" s="18">
        <v>-22241483.98195</v>
      </c>
      <c r="G799" s="4">
        <f t="shared" si="27"/>
        <v>74.50541486623926</v>
      </c>
    </row>
    <row r="800" spans="1:7" ht="12.75">
      <c r="A800" s="8" t="s">
        <v>957</v>
      </c>
      <c r="B800" s="14" t="s">
        <v>1007</v>
      </c>
      <c r="C800" s="15">
        <v>-104186277.69596</v>
      </c>
      <c r="D800" s="15">
        <v>-16571109.91316</v>
      </c>
      <c r="E800" s="4">
        <f t="shared" si="26"/>
        <v>15.90527109675459</v>
      </c>
      <c r="F800" s="18">
        <v>-22241483.98195</v>
      </c>
      <c r="G800" s="4">
        <f t="shared" si="27"/>
        <v>74.50541486623926</v>
      </c>
    </row>
    <row r="801" spans="1:7" ht="12.75">
      <c r="A801" s="8" t="s">
        <v>958</v>
      </c>
      <c r="B801" s="14" t="s">
        <v>1008</v>
      </c>
      <c r="C801" s="15">
        <v>-104186277.69596</v>
      </c>
      <c r="D801" s="15">
        <v>-16571109.91316</v>
      </c>
      <c r="E801" s="4">
        <f t="shared" si="26"/>
        <v>15.90527109675459</v>
      </c>
      <c r="F801" s="18">
        <v>-22241483.98195</v>
      </c>
      <c r="G801" s="4">
        <f t="shared" si="27"/>
        <v>74.50541486623926</v>
      </c>
    </row>
    <row r="802" spans="1:7" ht="22.5">
      <c r="A802" s="8" t="s">
        <v>959</v>
      </c>
      <c r="B802" s="14" t="s">
        <v>1009</v>
      </c>
      <c r="C802" s="15">
        <v>-88938678.6</v>
      </c>
      <c r="D802" s="15">
        <v>-13167420.84588</v>
      </c>
      <c r="E802" s="4">
        <f t="shared" si="26"/>
        <v>14.805055632881869</v>
      </c>
      <c r="F802" s="18">
        <v>-19314084.64709</v>
      </c>
      <c r="G802" s="4">
        <f t="shared" si="27"/>
        <v>68.175225937326</v>
      </c>
    </row>
    <row r="803" spans="1:7" ht="22.5">
      <c r="A803" s="8" t="s">
        <v>1572</v>
      </c>
      <c r="B803" s="14" t="s">
        <v>1010</v>
      </c>
      <c r="C803" s="15">
        <v>-9981211.863209998</v>
      </c>
      <c r="D803" s="15">
        <v>-1941960.5873</v>
      </c>
      <c r="E803" s="4">
        <f t="shared" si="26"/>
        <v>19.456160373250082</v>
      </c>
      <c r="F803" s="18">
        <v>-1398605.0243900002</v>
      </c>
      <c r="G803" s="4">
        <f t="shared" si="27"/>
        <v>138.84982203227702</v>
      </c>
    </row>
    <row r="804" spans="1:7" ht="22.5">
      <c r="A804" s="8" t="s">
        <v>1573</v>
      </c>
      <c r="B804" s="14" t="s">
        <v>1011</v>
      </c>
      <c r="C804" s="15">
        <v>-3231834.2471999996</v>
      </c>
      <c r="D804" s="15">
        <v>-1017235.5954400001</v>
      </c>
      <c r="E804" s="4">
        <f t="shared" si="26"/>
        <v>31.475487838564547</v>
      </c>
      <c r="F804" s="18">
        <v>-1098686.3073900002</v>
      </c>
      <c r="G804" s="4">
        <f t="shared" si="27"/>
        <v>92.58653617487128</v>
      </c>
    </row>
    <row r="805" spans="1:7" ht="22.5">
      <c r="A805" s="8" t="s">
        <v>960</v>
      </c>
      <c r="B805" s="14" t="s">
        <v>1012</v>
      </c>
      <c r="C805" s="15">
        <v>-1034371.37854</v>
      </c>
      <c r="D805" s="15">
        <v>-251121.46114</v>
      </c>
      <c r="E805" s="4">
        <f t="shared" si="26"/>
        <v>24.277688492739838</v>
      </c>
      <c r="F805" s="18">
        <v>-234546.17995</v>
      </c>
      <c r="G805" s="4">
        <f t="shared" si="27"/>
        <v>107.06695849556513</v>
      </c>
    </row>
    <row r="806" spans="1:7" ht="22.5">
      <c r="A806" s="8" t="s">
        <v>961</v>
      </c>
      <c r="B806" s="14" t="s">
        <v>1013</v>
      </c>
      <c r="C806" s="15">
        <v>-1000181.60701</v>
      </c>
      <c r="D806" s="15">
        <v>-193371.4234</v>
      </c>
      <c r="E806" s="4">
        <f t="shared" si="26"/>
        <v>19.333631217042228</v>
      </c>
      <c r="F806" s="18">
        <v>-195561.82313</v>
      </c>
      <c r="G806" s="4">
        <f t="shared" si="27"/>
        <v>98.87994512684413</v>
      </c>
    </row>
    <row r="807" spans="1:7" ht="12.75">
      <c r="A807" s="8" t="s">
        <v>962</v>
      </c>
      <c r="B807" s="14" t="s">
        <v>1014</v>
      </c>
      <c r="C807" s="15">
        <v>108553807.06158</v>
      </c>
      <c r="D807" s="15">
        <v>24392417.75196</v>
      </c>
      <c r="E807" s="4">
        <f t="shared" si="26"/>
        <v>22.470347574381023</v>
      </c>
      <c r="F807" s="18">
        <v>26561865.56953</v>
      </c>
      <c r="G807" s="4">
        <f t="shared" si="27"/>
        <v>91.83247196289312</v>
      </c>
    </row>
    <row r="808" spans="1:7" ht="12.75">
      <c r="A808" s="8" t="s">
        <v>963</v>
      </c>
      <c r="B808" s="14" t="s">
        <v>1015</v>
      </c>
      <c r="C808" s="15">
        <v>108553807.06158</v>
      </c>
      <c r="D808" s="15">
        <v>24392417.75196</v>
      </c>
      <c r="E808" s="4">
        <f t="shared" si="26"/>
        <v>22.470347574381023</v>
      </c>
      <c r="F808" s="18">
        <v>26561865.56953</v>
      </c>
      <c r="G808" s="4">
        <f t="shared" si="27"/>
        <v>91.83247196289312</v>
      </c>
    </row>
    <row r="809" spans="1:7" ht="12.75">
      <c r="A809" s="8" t="s">
        <v>964</v>
      </c>
      <c r="B809" s="14" t="s">
        <v>1016</v>
      </c>
      <c r="C809" s="15">
        <v>108553807.06158</v>
      </c>
      <c r="D809" s="15">
        <v>24392417.75196</v>
      </c>
      <c r="E809" s="4">
        <f t="shared" si="26"/>
        <v>22.470347574381023</v>
      </c>
      <c r="F809" s="18">
        <v>26561865.56953</v>
      </c>
      <c r="G809" s="4">
        <f t="shared" si="27"/>
        <v>91.83247196289312</v>
      </c>
    </row>
    <row r="810" spans="1:7" ht="22.5">
      <c r="A810" s="8" t="s">
        <v>965</v>
      </c>
      <c r="B810" s="14" t="s">
        <v>1017</v>
      </c>
      <c r="C810" s="15">
        <v>78246725.65145</v>
      </c>
      <c r="D810" s="15">
        <v>18572715.18342</v>
      </c>
      <c r="E810" s="4">
        <f t="shared" si="26"/>
        <v>23.736092505841267</v>
      </c>
      <c r="F810" s="18">
        <v>21019866.97557</v>
      </c>
      <c r="G810" s="4">
        <f t="shared" si="27"/>
        <v>88.35791018566309</v>
      </c>
    </row>
    <row r="811" spans="1:7" ht="22.5">
      <c r="A811" s="8" t="s">
        <v>966</v>
      </c>
      <c r="B811" s="14" t="s">
        <v>1018</v>
      </c>
      <c r="C811" s="15">
        <v>16192338.67894</v>
      </c>
      <c r="D811" s="15">
        <v>3082820.41692</v>
      </c>
      <c r="E811" s="4">
        <f t="shared" si="26"/>
        <v>19.03875949018756</v>
      </c>
      <c r="F811" s="18">
        <v>2545569.9989899998</v>
      </c>
      <c r="G811" s="4">
        <f t="shared" si="27"/>
        <v>121.10530915053069</v>
      </c>
    </row>
    <row r="812" spans="1:7" ht="22.5">
      <c r="A812" s="8" t="s">
        <v>967</v>
      </c>
      <c r="B812" s="14" t="s">
        <v>1019</v>
      </c>
      <c r="C812" s="15">
        <v>11528823.98572</v>
      </c>
      <c r="D812" s="15">
        <v>2312549.78056</v>
      </c>
      <c r="E812" s="4">
        <f t="shared" si="26"/>
        <v>20.05885234629659</v>
      </c>
      <c r="F812" s="18">
        <v>2546800.56348</v>
      </c>
      <c r="G812" s="4">
        <f t="shared" si="27"/>
        <v>90.8021544254759</v>
      </c>
    </row>
    <row r="813" spans="1:7" ht="22.5">
      <c r="A813" s="8" t="s">
        <v>968</v>
      </c>
      <c r="B813" s="14" t="s">
        <v>1020</v>
      </c>
      <c r="C813" s="15">
        <v>1638722.4958900001</v>
      </c>
      <c r="D813" s="15">
        <v>296288.33832</v>
      </c>
      <c r="E813" s="4">
        <f t="shared" si="26"/>
        <v>18.080446144060772</v>
      </c>
      <c r="F813" s="18">
        <v>307668.49723000004</v>
      </c>
      <c r="G813" s="4">
        <f t="shared" si="27"/>
        <v>96.30116212337049</v>
      </c>
    </row>
    <row r="814" spans="1:7" ht="22.5">
      <c r="A814" s="8" t="s">
        <v>969</v>
      </c>
      <c r="B814" s="14" t="s">
        <v>1021</v>
      </c>
      <c r="C814" s="15">
        <v>947196.2495800001</v>
      </c>
      <c r="D814" s="15">
        <v>128044.03274</v>
      </c>
      <c r="E814" s="4">
        <f t="shared" si="26"/>
        <v>13.518215765399882</v>
      </c>
      <c r="F814" s="18">
        <v>141959.53426</v>
      </c>
      <c r="G814" s="4">
        <f t="shared" si="27"/>
        <v>90.19755764025426</v>
      </c>
    </row>
    <row r="815" spans="1:7" ht="12.75">
      <c r="A815" s="1"/>
      <c r="B815" s="29"/>
      <c r="C815" s="30"/>
      <c r="D815" s="30"/>
      <c r="E815" s="30"/>
      <c r="F815" s="30"/>
      <c r="G815" s="30"/>
    </row>
    <row r="816" spans="1:7" ht="29.25" customHeight="1">
      <c r="A816" s="38" t="s">
        <v>9</v>
      </c>
      <c r="B816" s="38"/>
      <c r="C816" s="31"/>
      <c r="D816" s="31"/>
      <c r="E816" s="31" t="s">
        <v>8</v>
      </c>
      <c r="F816" s="5"/>
      <c r="G816" s="31"/>
    </row>
    <row r="817" spans="1:7" ht="12.75">
      <c r="A817" s="9"/>
      <c r="B817" s="31"/>
      <c r="C817" s="32"/>
      <c r="D817" s="32"/>
      <c r="E817" s="5"/>
      <c r="G817" s="5"/>
    </row>
  </sheetData>
  <sheetProtection/>
  <autoFilter ref="A7:J814"/>
  <mergeCells count="6">
    <mergeCell ref="A816:B816"/>
    <mergeCell ref="A4:A5"/>
    <mergeCell ref="B4:B5"/>
    <mergeCell ref="C4:E4"/>
    <mergeCell ref="F4:G4"/>
    <mergeCell ref="A1:G1"/>
  </mergeCells>
  <printOptions/>
  <pageMargins left="0.5905511811023623" right="0.3937007874015748" top="0.3937007874015748" bottom="0.3937007874015748" header="0" footer="0"/>
  <pageSetup fitToHeight="0" horizontalDpi="600" verticalDpi="600" orientation="portrait" pageOrder="overThenDown" paperSize="9" scale="6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2019-04-18T05:42:03Z</cp:lastPrinted>
  <dcterms:created xsi:type="dcterms:W3CDTF">1999-06-18T11:49:53Z</dcterms:created>
  <dcterms:modified xsi:type="dcterms:W3CDTF">2019-04-18T05:44:06Z</dcterms:modified>
  <cp:category/>
  <cp:version/>
  <cp:contentType/>
  <cp:contentStatus/>
</cp:coreProperties>
</file>