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25" windowWidth="11805" windowHeight="5685" activeTab="0"/>
  </bookViews>
  <sheets>
    <sheet name="приложение 9" sheetId="1" r:id="rId1"/>
  </sheets>
  <definedNames>
    <definedName name="_xlnm._FilterDatabase" localSheetId="0" hidden="1">'приложение 9'!$A$6:$F$34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'приложение 9'!$4:$6</definedName>
    <definedName name="_xlnm.Print_Area" localSheetId="0">'приложение 9'!$A$1:$H$35</definedName>
  </definedNames>
  <calcPr fullCalcOnLoad="1"/>
</workbook>
</file>

<file path=xl/sharedStrings.xml><?xml version="1.0" encoding="utf-8"?>
<sst xmlns="http://schemas.openxmlformats.org/spreadsheetml/2006/main" count="148" uniqueCount="68">
  <si>
    <t>Наименование</t>
  </si>
  <si>
    <t>ГП</t>
  </si>
  <si>
    <t>ПП</t>
  </si>
  <si>
    <t>КЦСР</t>
  </si>
  <si>
    <t>ППП</t>
  </si>
  <si>
    <t>000</t>
  </si>
  <si>
    <t>0</t>
  </si>
  <si>
    <t>99</t>
  </si>
  <si>
    <t>Расходы, не включенные в государственные программы Тверской области</t>
  </si>
  <si>
    <t/>
  </si>
  <si>
    <t>Итого</t>
  </si>
  <si>
    <t>0000000000</t>
  </si>
  <si>
    <t>31</t>
  </si>
  <si>
    <t>Государственная программа Тверской области "Жилищно-коммунальное хозяйство и энергетика Тверской области" на 2016 - 2021 годы</t>
  </si>
  <si>
    <t>32</t>
  </si>
  <si>
    <t>Государственная программа Тверской области "Развитие транспортного комплекса и дорожного хозяйства Тверской области" на 2016 - 2021 годы</t>
  </si>
  <si>
    <t>33</t>
  </si>
  <si>
    <t>Государственная программа Тверской области "Культура Тверской области" на 2017 - 2022 годы</t>
  </si>
  <si>
    <t>34</t>
  </si>
  <si>
    <t>Государственная программа Тверской области "Физическая культура и спорт Тверской области" на 2017 - 2022 годы</t>
  </si>
  <si>
    <t>35</t>
  </si>
  <si>
    <t>Государственная программа Тверской области "Молодежь Верхневолжья" на 2017 - 2022 годы</t>
  </si>
  <si>
    <t>36</t>
  </si>
  <si>
    <t>Государственная программа Тверской области "Социальная поддержка и защита населения Тверской области" на 2017 - 2022 годы</t>
  </si>
  <si>
    <t>37</t>
  </si>
  <si>
    <t>Государственная программа Тверской области "Содействие занятости населения Тверской области"  на 2017 - 2022 годы</t>
  </si>
  <si>
    <t>38</t>
  </si>
  <si>
    <t>Государственная программа Тверской области "Управление имуществом и земельными ресурсами Тверской области, совершенствование системы государственных закупок региона" на 2017 - 2022 годы</t>
  </si>
  <si>
    <t>39</t>
  </si>
  <si>
    <t>Государственная программа Тверской области "Государственное регулирование цен (тарифов) в Тверской области" на 2017 - 2022 годы</t>
  </si>
  <si>
    <t>40</t>
  </si>
  <si>
    <t>Государственная программа Тверской области "Обеспечение государственного надзора и контроля в Тверской области" на 2017 - 2022 годы</t>
  </si>
  <si>
    <t>42</t>
  </si>
  <si>
    <t>Государственная программа Тверской области "Обеспечение эпизоотического и ветеринарно-санитарного благополучия на территории Тверской области" на 2017 - 2022 годы</t>
  </si>
  <si>
    <t>43</t>
  </si>
  <si>
    <t>Государственная программа Тверской области "Обеспечение взаимодействия с органами местного самоуправления муниципальных образований Тверской области" на 2017 - 2022 годы</t>
  </si>
  <si>
    <t>44</t>
  </si>
  <si>
    <t>Государственная программа Тверской области "Управление природными ресурсами и охрана окружающей среды Тверской области" на 2017 - 2022 годы</t>
  </si>
  <si>
    <t>45</t>
  </si>
  <si>
    <t>Государственная программа Тверской области "Обеспечение правопорядка и безопасности населения Тверской области" на 2017 - 2022 годы</t>
  </si>
  <si>
    <t>46</t>
  </si>
  <si>
    <t>Государственная программа Тверской области "Лесное хозяйство Тверской области" на 2017 - 2022 годы</t>
  </si>
  <si>
    <t>47</t>
  </si>
  <si>
    <t>Государственная программа Тверской области "Сельское хозяйство Тверской области" на 2017 - 2022 годы</t>
  </si>
  <si>
    <t>48</t>
  </si>
  <si>
    <t>Государственная программа Тверской области "Управление общественными финансами и совершенствование региональной налоговой политики" на 2017 - 2022 годы</t>
  </si>
  <si>
    <t>49</t>
  </si>
  <si>
    <t>Государственная программа Тверской области "Экономическое развитие и инновационная экономика Тверской области" на 2018 - 2023 годы</t>
  </si>
  <si>
    <t>50</t>
  </si>
  <si>
    <t>Государственная программа Тверской области "Государственное управление и гражданское общество Тверской области" на 2018 - 2023 годы</t>
  </si>
  <si>
    <t>51</t>
  </si>
  <si>
    <t>Государственная программа Тверской области "Развитие промышленного производства и торговли в Тверской области" на 2018 - 2023 годы</t>
  </si>
  <si>
    <t>52</t>
  </si>
  <si>
    <t>Государственная программа Тверской области "Сохранение, популяризация и государственная охрана культурного наследия Тверской области" на 2018 - 2023 годы</t>
  </si>
  <si>
    <t>53</t>
  </si>
  <si>
    <t>Государственная программа Тверской области "Развитие туристской индустрии в Тверской области" на 2018 - 2023 годы</t>
  </si>
  <si>
    <t>54</t>
  </si>
  <si>
    <t>Государственная программа Тверской области "Развитие образования Тверской области" на 2019 - 2024 годы</t>
  </si>
  <si>
    <t>55</t>
  </si>
  <si>
    <t>Государственная программа Тверской области "Создание условий для комплексного развития территории Тверской области, обеспечения доступным и комфортным жильем и объектами инфраструктуры населения Тверской области" на 2019 – 2024 годы</t>
  </si>
  <si>
    <t>56</t>
  </si>
  <si>
    <t>Государственная программа Тверской области "Здравоохранение Тверской области" на 2019-2024 годы</t>
  </si>
  <si>
    <t>57</t>
  </si>
  <si>
    <t>Государственная программа Тверской области "Территориальное планирование, градостроительство и архитектура в Тверской области" на 2019-2024 годы</t>
  </si>
  <si>
    <t>Ежеквартальные сведения об исполнении областного бюджета Тверской области за первое полугодие 2019 года по расходам в разрезе государственных программ в сравнении с запланированными значениями на 2019 год</t>
  </si>
  <si>
    <t>Исполнено на 01.07.2019, тыс. руб.</t>
  </si>
  <si>
    <t>Исполнено на 01.07.2018, тыс. руб.</t>
  </si>
  <si>
    <t>Темп роста,%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</si>
</sst>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_-* #,##0.0_р_._-;\-* #,##0.0_р_._-;_-* &quot;-&quot;?_р_._-;_-@_-"/>
    <numFmt numFmtId="184" formatCode="0.0000"/>
    <numFmt numFmtId="185" formatCode="0.000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_р_._-;\-* #,##0.00_р_._-;_-* &quot;-&quot;?_р_._-;_-@_-"/>
    <numFmt numFmtId="192" formatCode="#,##0.0"/>
    <numFmt numFmtId="193" formatCode="_-* #,##0_р_._-;\-* #,##0_р_._-;_-* &quot;-&quot;?_р_._-;_-@_-"/>
    <numFmt numFmtId="194" formatCode="0.0000000"/>
    <numFmt numFmtId="195" formatCode="0.000000"/>
    <numFmt numFmtId="196" formatCode="0.00000"/>
    <numFmt numFmtId="197" formatCode="#,##0.0000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10" fillId="33" borderId="0" xfId="0" applyFont="1" applyFill="1" applyAlignment="1">
      <alignment horizontal="justify" vertical="justify" wrapText="1"/>
    </xf>
    <xf numFmtId="192" fontId="10" fillId="33" borderId="0" xfId="0" applyNumberFormat="1" applyFont="1" applyFill="1" applyAlignment="1">
      <alignment horizontal="center" wrapText="1"/>
    </xf>
    <xf numFmtId="0" fontId="7" fillId="33" borderId="10" xfId="0" applyFont="1" applyFill="1" applyBorder="1" applyAlignment="1">
      <alignment horizontal="center" vertical="justify"/>
    </xf>
    <xf numFmtId="3" fontId="7" fillId="33" borderId="10" xfId="0" applyNumberFormat="1" applyFont="1" applyFill="1" applyBorder="1" applyAlignment="1">
      <alignment horizontal="center" vertical="center"/>
    </xf>
    <xf numFmtId="0" fontId="46" fillId="33" borderId="11" xfId="0" applyNumberFormat="1" applyFont="1" applyFill="1" applyBorder="1" applyAlignment="1">
      <alignment horizontal="center" vertical="top" wrapText="1"/>
    </xf>
    <xf numFmtId="0" fontId="46" fillId="33" borderId="11" xfId="0" applyNumberFormat="1" applyFont="1" applyFill="1" applyBorder="1" applyAlignment="1">
      <alignment vertical="top" wrapText="1"/>
    </xf>
    <xf numFmtId="192" fontId="46" fillId="33" borderId="11" xfId="0" applyNumberFormat="1" applyFont="1" applyFill="1" applyBorder="1" applyAlignment="1">
      <alignment vertical="top" wrapText="1"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 horizontal="justify" vertical="justify"/>
    </xf>
    <xf numFmtId="192" fontId="7" fillId="33" borderId="0" xfId="0" applyNumberFormat="1" applyFont="1" applyFill="1" applyAlignment="1">
      <alignment/>
    </xf>
    <xf numFmtId="192" fontId="8" fillId="0" borderId="10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wrapText="1"/>
    </xf>
    <xf numFmtId="192" fontId="8" fillId="33" borderId="1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92" fontId="46" fillId="0" borderId="11" xfId="0" applyNumberFormat="1" applyFont="1" applyFill="1" applyBorder="1" applyAlignment="1">
      <alignment horizontal="right" vertical="top" wrapText="1"/>
    </xf>
    <xf numFmtId="192" fontId="46" fillId="0" borderId="11" xfId="0" applyNumberFormat="1" applyFont="1" applyFill="1" applyBorder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35"/>
  <sheetViews>
    <sheetView showGridLines="0" showZeros="0" tabSelected="1" view="pageBreakPreview" zoomScaleNormal="110" zoomScaleSheetLayoutView="100" zoomScalePageLayoutView="50" workbookViewId="0" topLeftCell="A1">
      <selection activeCell="K13" sqref="K13"/>
    </sheetView>
  </sheetViews>
  <sheetFormatPr defaultColWidth="9.00390625" defaultRowHeight="12.75"/>
  <cols>
    <col min="1" max="2" width="5.00390625" style="10" customWidth="1"/>
    <col min="3" max="3" width="12.875" style="10" customWidth="1"/>
    <col min="4" max="4" width="5.25390625" style="10" customWidth="1"/>
    <col min="5" max="5" width="50.00390625" style="10" customWidth="1"/>
    <col min="6" max="6" width="15.375" style="11" customWidth="1"/>
    <col min="7" max="7" width="11.00390625" style="1" customWidth="1"/>
    <col min="8" max="16384" width="9.125" style="1" customWidth="1"/>
  </cols>
  <sheetData>
    <row r="1" spans="1:6" ht="12" customHeight="1">
      <c r="A1" s="15"/>
      <c r="B1" s="15"/>
      <c r="C1" s="15"/>
      <c r="D1" s="15"/>
      <c r="E1" s="15"/>
      <c r="F1" s="15"/>
    </row>
    <row r="2" spans="1:8" ht="66.75" customHeight="1">
      <c r="A2" s="15" t="s">
        <v>64</v>
      </c>
      <c r="B2" s="15"/>
      <c r="C2" s="15"/>
      <c r="D2" s="15"/>
      <c r="E2" s="15"/>
      <c r="F2" s="15"/>
      <c r="G2" s="15"/>
      <c r="H2" s="15"/>
    </row>
    <row r="3" spans="1:6" ht="15.75">
      <c r="A3" s="2"/>
      <c r="B3" s="2"/>
      <c r="C3" s="2"/>
      <c r="D3" s="2"/>
      <c r="E3" s="2"/>
      <c r="F3" s="3"/>
    </row>
    <row r="4" spans="1:8" ht="12.75" customHeight="1">
      <c r="A4" s="13" t="s">
        <v>1</v>
      </c>
      <c r="B4" s="13" t="s">
        <v>2</v>
      </c>
      <c r="C4" s="13" t="s">
        <v>3</v>
      </c>
      <c r="D4" s="13" t="s">
        <v>4</v>
      </c>
      <c r="E4" s="13" t="s">
        <v>0</v>
      </c>
      <c r="F4" s="12" t="s">
        <v>65</v>
      </c>
      <c r="G4" s="16" t="s">
        <v>66</v>
      </c>
      <c r="H4" s="17" t="s">
        <v>67</v>
      </c>
    </row>
    <row r="5" spans="1:8" ht="84" customHeight="1">
      <c r="A5" s="14"/>
      <c r="B5" s="14"/>
      <c r="C5" s="14"/>
      <c r="D5" s="14"/>
      <c r="E5" s="14"/>
      <c r="F5" s="12"/>
      <c r="G5" s="16"/>
      <c r="H5" s="18"/>
    </row>
    <row r="6" spans="1:8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5">
        <v>7</v>
      </c>
      <c r="G6" s="19">
        <v>7</v>
      </c>
      <c r="H6" s="20">
        <v>8</v>
      </c>
    </row>
    <row r="7" spans="1:8" s="9" customFormat="1" ht="36">
      <c r="A7" s="6" t="s">
        <v>12</v>
      </c>
      <c r="B7" s="6" t="s">
        <v>6</v>
      </c>
      <c r="C7" s="6" t="s">
        <v>11</v>
      </c>
      <c r="D7" s="6" t="s">
        <v>5</v>
      </c>
      <c r="E7" s="7" t="s">
        <v>13</v>
      </c>
      <c r="F7" s="8">
        <v>297581.43076</v>
      </c>
      <c r="G7" s="22">
        <v>90863.6</v>
      </c>
      <c r="H7" s="21">
        <f>F7/G7*100</f>
        <v>327.5034565656655</v>
      </c>
    </row>
    <row r="8" spans="1:8" s="9" customFormat="1" ht="36">
      <c r="A8" s="6" t="s">
        <v>14</v>
      </c>
      <c r="B8" s="6" t="s">
        <v>6</v>
      </c>
      <c r="C8" s="6" t="s">
        <v>11</v>
      </c>
      <c r="D8" s="6" t="s">
        <v>5</v>
      </c>
      <c r="E8" s="7" t="s">
        <v>15</v>
      </c>
      <c r="F8" s="8">
        <v>1484577.94242</v>
      </c>
      <c r="G8" s="22">
        <v>1794421.9000000004</v>
      </c>
      <c r="H8" s="21">
        <f aca="true" t="shared" si="0" ref="H8:H34">F8/G8*100</f>
        <v>82.73293713256619</v>
      </c>
    </row>
    <row r="9" spans="1:8" s="9" customFormat="1" ht="24">
      <c r="A9" s="6" t="s">
        <v>16</v>
      </c>
      <c r="B9" s="6" t="s">
        <v>6</v>
      </c>
      <c r="C9" s="6" t="s">
        <v>11</v>
      </c>
      <c r="D9" s="6" t="s">
        <v>5</v>
      </c>
      <c r="E9" s="7" t="s">
        <v>17</v>
      </c>
      <c r="F9" s="8">
        <v>772666.71331</v>
      </c>
      <c r="G9" s="22">
        <v>750764.7000000001</v>
      </c>
      <c r="H9" s="21">
        <f t="shared" si="0"/>
        <v>102.91729396840314</v>
      </c>
    </row>
    <row r="10" spans="1:8" s="9" customFormat="1" ht="24">
      <c r="A10" s="6" t="s">
        <v>18</v>
      </c>
      <c r="B10" s="6" t="s">
        <v>6</v>
      </c>
      <c r="C10" s="6" t="s">
        <v>11</v>
      </c>
      <c r="D10" s="6" t="s">
        <v>5</v>
      </c>
      <c r="E10" s="7" t="s">
        <v>19</v>
      </c>
      <c r="F10" s="8">
        <v>290879.87795</v>
      </c>
      <c r="G10" s="22">
        <v>288097.9</v>
      </c>
      <c r="H10" s="21">
        <f t="shared" si="0"/>
        <v>100.96563631668263</v>
      </c>
    </row>
    <row r="11" spans="1:8" s="9" customFormat="1" ht="24">
      <c r="A11" s="6" t="s">
        <v>20</v>
      </c>
      <c r="B11" s="6" t="s">
        <v>6</v>
      </c>
      <c r="C11" s="6" t="s">
        <v>11</v>
      </c>
      <c r="D11" s="6" t="s">
        <v>5</v>
      </c>
      <c r="E11" s="7" t="s">
        <v>21</v>
      </c>
      <c r="F11" s="8">
        <v>20726.0338</v>
      </c>
      <c r="G11" s="22">
        <v>14132</v>
      </c>
      <c r="H11" s="21">
        <f t="shared" si="0"/>
        <v>146.6603014435324</v>
      </c>
    </row>
    <row r="12" spans="1:8" s="9" customFormat="1" ht="36">
      <c r="A12" s="6" t="s">
        <v>22</v>
      </c>
      <c r="B12" s="6" t="s">
        <v>6</v>
      </c>
      <c r="C12" s="6" t="s">
        <v>11</v>
      </c>
      <c r="D12" s="6" t="s">
        <v>5</v>
      </c>
      <c r="E12" s="7" t="s">
        <v>23</v>
      </c>
      <c r="F12" s="8">
        <v>4869867.17514</v>
      </c>
      <c r="G12" s="22">
        <v>4644110.8</v>
      </c>
      <c r="H12" s="21">
        <f t="shared" si="0"/>
        <v>104.86113240752137</v>
      </c>
    </row>
    <row r="13" spans="1:8" s="9" customFormat="1" ht="24">
      <c r="A13" s="6" t="s">
        <v>24</v>
      </c>
      <c r="B13" s="6" t="s">
        <v>6</v>
      </c>
      <c r="C13" s="6" t="s">
        <v>11</v>
      </c>
      <c r="D13" s="6" t="s">
        <v>5</v>
      </c>
      <c r="E13" s="7" t="s">
        <v>25</v>
      </c>
      <c r="F13" s="8">
        <v>305897.68976</v>
      </c>
      <c r="G13" s="22">
        <v>230124.9</v>
      </c>
      <c r="H13" s="21">
        <f t="shared" si="0"/>
        <v>132.92681051029246</v>
      </c>
    </row>
    <row r="14" spans="1:8" s="9" customFormat="1" ht="48">
      <c r="A14" s="6" t="s">
        <v>26</v>
      </c>
      <c r="B14" s="6" t="s">
        <v>6</v>
      </c>
      <c r="C14" s="6" t="s">
        <v>11</v>
      </c>
      <c r="D14" s="6" t="s">
        <v>5</v>
      </c>
      <c r="E14" s="7" t="s">
        <v>27</v>
      </c>
      <c r="F14" s="8">
        <v>207409.10189</v>
      </c>
      <c r="G14" s="22">
        <v>43680.5</v>
      </c>
      <c r="H14" s="21">
        <f t="shared" si="0"/>
        <v>474.8322521262348</v>
      </c>
    </row>
    <row r="15" spans="1:8" s="9" customFormat="1" ht="36">
      <c r="A15" s="6" t="s">
        <v>28</v>
      </c>
      <c r="B15" s="6" t="s">
        <v>6</v>
      </c>
      <c r="C15" s="6" t="s">
        <v>11</v>
      </c>
      <c r="D15" s="6" t="s">
        <v>5</v>
      </c>
      <c r="E15" s="7" t="s">
        <v>29</v>
      </c>
      <c r="F15" s="8">
        <v>18403.06704</v>
      </c>
      <c r="G15" s="22">
        <v>18392.100000000002</v>
      </c>
      <c r="H15" s="21">
        <f t="shared" si="0"/>
        <v>100.05962907987669</v>
      </c>
    </row>
    <row r="16" spans="1:8" s="9" customFormat="1" ht="36">
      <c r="A16" s="6" t="s">
        <v>30</v>
      </c>
      <c r="B16" s="6" t="s">
        <v>6</v>
      </c>
      <c r="C16" s="6" t="s">
        <v>11</v>
      </c>
      <c r="D16" s="6" t="s">
        <v>5</v>
      </c>
      <c r="E16" s="7" t="s">
        <v>31</v>
      </c>
      <c r="F16" s="8">
        <v>92826.2569</v>
      </c>
      <c r="G16" s="22">
        <v>88913.3</v>
      </c>
      <c r="H16" s="21">
        <f t="shared" si="0"/>
        <v>104.40086792414631</v>
      </c>
    </row>
    <row r="17" spans="1:8" s="9" customFormat="1" ht="48">
      <c r="A17" s="6" t="s">
        <v>32</v>
      </c>
      <c r="B17" s="6" t="s">
        <v>6</v>
      </c>
      <c r="C17" s="6" t="s">
        <v>11</v>
      </c>
      <c r="D17" s="6" t="s">
        <v>5</v>
      </c>
      <c r="E17" s="7" t="s">
        <v>33</v>
      </c>
      <c r="F17" s="8">
        <v>184123.46812</v>
      </c>
      <c r="G17" s="22">
        <v>180332.5</v>
      </c>
      <c r="H17" s="21">
        <f t="shared" si="0"/>
        <v>102.10221015069385</v>
      </c>
    </row>
    <row r="18" spans="1:8" s="9" customFormat="1" ht="48">
      <c r="A18" s="6" t="s">
        <v>34</v>
      </c>
      <c r="B18" s="6" t="s">
        <v>6</v>
      </c>
      <c r="C18" s="6" t="s">
        <v>11</v>
      </c>
      <c r="D18" s="6" t="s">
        <v>5</v>
      </c>
      <c r="E18" s="7" t="s">
        <v>35</v>
      </c>
      <c r="F18" s="8">
        <v>18698.81258</v>
      </c>
      <c r="G18" s="22">
        <v>20378.2</v>
      </c>
      <c r="H18" s="21">
        <f t="shared" si="0"/>
        <v>91.75890206200744</v>
      </c>
    </row>
    <row r="19" spans="1:8" s="9" customFormat="1" ht="36">
      <c r="A19" s="6" t="s">
        <v>36</v>
      </c>
      <c r="B19" s="6" t="s">
        <v>6</v>
      </c>
      <c r="C19" s="6" t="s">
        <v>11</v>
      </c>
      <c r="D19" s="6" t="s">
        <v>5</v>
      </c>
      <c r="E19" s="7" t="s">
        <v>37</v>
      </c>
      <c r="F19" s="8">
        <v>40213.48708</v>
      </c>
      <c r="G19" s="22">
        <v>36415.9</v>
      </c>
      <c r="H19" s="21">
        <f t="shared" si="0"/>
        <v>110.42837628618267</v>
      </c>
    </row>
    <row r="20" spans="1:8" s="9" customFormat="1" ht="36">
      <c r="A20" s="6" t="s">
        <v>38</v>
      </c>
      <c r="B20" s="6" t="s">
        <v>6</v>
      </c>
      <c r="C20" s="6" t="s">
        <v>11</v>
      </c>
      <c r="D20" s="6" t="s">
        <v>5</v>
      </c>
      <c r="E20" s="7" t="s">
        <v>39</v>
      </c>
      <c r="F20" s="8">
        <v>457259.46212</v>
      </c>
      <c r="G20" s="22">
        <v>460299.6000000001</v>
      </c>
      <c r="H20" s="21">
        <f t="shared" si="0"/>
        <v>99.3395306274435</v>
      </c>
    </row>
    <row r="21" spans="1:8" s="9" customFormat="1" ht="24">
      <c r="A21" s="6" t="s">
        <v>40</v>
      </c>
      <c r="B21" s="6" t="s">
        <v>6</v>
      </c>
      <c r="C21" s="6" t="s">
        <v>11</v>
      </c>
      <c r="D21" s="6" t="s">
        <v>5</v>
      </c>
      <c r="E21" s="7" t="s">
        <v>41</v>
      </c>
      <c r="F21" s="8">
        <v>221071.53739</v>
      </c>
      <c r="G21" s="22">
        <v>168664.30000000002</v>
      </c>
      <c r="H21" s="21">
        <f t="shared" si="0"/>
        <v>131.0719206079769</v>
      </c>
    </row>
    <row r="22" spans="1:8" s="9" customFormat="1" ht="24">
      <c r="A22" s="6" t="s">
        <v>42</v>
      </c>
      <c r="B22" s="6" t="s">
        <v>6</v>
      </c>
      <c r="C22" s="6" t="s">
        <v>11</v>
      </c>
      <c r="D22" s="6" t="s">
        <v>5</v>
      </c>
      <c r="E22" s="7" t="s">
        <v>43</v>
      </c>
      <c r="F22" s="8">
        <v>731767.33719</v>
      </c>
      <c r="G22" s="22">
        <v>1036511.7</v>
      </c>
      <c r="H22" s="21">
        <f t="shared" si="0"/>
        <v>70.59904265335355</v>
      </c>
    </row>
    <row r="23" spans="1:8" s="9" customFormat="1" ht="36">
      <c r="A23" s="6" t="s">
        <v>44</v>
      </c>
      <c r="B23" s="6" t="s">
        <v>6</v>
      </c>
      <c r="C23" s="6" t="s">
        <v>11</v>
      </c>
      <c r="D23" s="6" t="s">
        <v>5</v>
      </c>
      <c r="E23" s="7" t="s">
        <v>45</v>
      </c>
      <c r="F23" s="8">
        <v>941414.51089</v>
      </c>
      <c r="G23" s="22">
        <v>1188534.5</v>
      </c>
      <c r="H23" s="21">
        <f t="shared" si="0"/>
        <v>79.20800876120971</v>
      </c>
    </row>
    <row r="24" spans="1:8" s="9" customFormat="1" ht="36">
      <c r="A24" s="6" t="s">
        <v>46</v>
      </c>
      <c r="B24" s="6" t="s">
        <v>6</v>
      </c>
      <c r="C24" s="6" t="s">
        <v>11</v>
      </c>
      <c r="D24" s="6" t="s">
        <v>5</v>
      </c>
      <c r="E24" s="7" t="s">
        <v>47</v>
      </c>
      <c r="F24" s="8">
        <v>630118.79691</v>
      </c>
      <c r="G24" s="22">
        <v>198679.30000000002</v>
      </c>
      <c r="H24" s="21">
        <f t="shared" si="0"/>
        <v>317.1537230652615</v>
      </c>
    </row>
    <row r="25" spans="1:8" s="9" customFormat="1" ht="36">
      <c r="A25" s="6" t="s">
        <v>48</v>
      </c>
      <c r="B25" s="6" t="s">
        <v>6</v>
      </c>
      <c r="C25" s="6" t="s">
        <v>11</v>
      </c>
      <c r="D25" s="6" t="s">
        <v>5</v>
      </c>
      <c r="E25" s="7" t="s">
        <v>49</v>
      </c>
      <c r="F25" s="8">
        <v>583853.62883</v>
      </c>
      <c r="G25" s="22">
        <v>503945.20000000007</v>
      </c>
      <c r="H25" s="21">
        <f t="shared" si="0"/>
        <v>115.85657107756953</v>
      </c>
    </row>
    <row r="26" spans="1:8" s="9" customFormat="1" ht="36">
      <c r="A26" s="6" t="s">
        <v>50</v>
      </c>
      <c r="B26" s="6" t="s">
        <v>6</v>
      </c>
      <c r="C26" s="6" t="s">
        <v>11</v>
      </c>
      <c r="D26" s="6" t="s">
        <v>5</v>
      </c>
      <c r="E26" s="7" t="s">
        <v>51</v>
      </c>
      <c r="F26" s="8">
        <v>13154.88058</v>
      </c>
      <c r="G26" s="22">
        <v>17170.4</v>
      </c>
      <c r="H26" s="21">
        <f t="shared" si="0"/>
        <v>76.613710688161</v>
      </c>
    </row>
    <row r="27" spans="1:8" s="9" customFormat="1" ht="36">
      <c r="A27" s="6" t="s">
        <v>52</v>
      </c>
      <c r="B27" s="6" t="s">
        <v>6</v>
      </c>
      <c r="C27" s="6" t="s">
        <v>11</v>
      </c>
      <c r="D27" s="6" t="s">
        <v>5</v>
      </c>
      <c r="E27" s="7" t="s">
        <v>53</v>
      </c>
      <c r="F27" s="8">
        <v>35486.3377</v>
      </c>
      <c r="G27" s="22">
        <v>62014.1</v>
      </c>
      <c r="H27" s="21">
        <f t="shared" si="0"/>
        <v>57.22301492725042</v>
      </c>
    </row>
    <row r="28" spans="1:8" s="9" customFormat="1" ht="36">
      <c r="A28" s="6" t="s">
        <v>54</v>
      </c>
      <c r="B28" s="6" t="s">
        <v>6</v>
      </c>
      <c r="C28" s="6" t="s">
        <v>11</v>
      </c>
      <c r="D28" s="6" t="s">
        <v>5</v>
      </c>
      <c r="E28" s="7" t="s">
        <v>55</v>
      </c>
      <c r="F28" s="8">
        <v>38537.33122</v>
      </c>
      <c r="G28" s="22">
        <v>49922.3</v>
      </c>
      <c r="H28" s="21">
        <f t="shared" si="0"/>
        <v>77.19462288396167</v>
      </c>
    </row>
    <row r="29" spans="1:8" s="9" customFormat="1" ht="24">
      <c r="A29" s="6" t="s">
        <v>56</v>
      </c>
      <c r="B29" s="6" t="s">
        <v>6</v>
      </c>
      <c r="C29" s="6" t="s">
        <v>11</v>
      </c>
      <c r="D29" s="6" t="s">
        <v>5</v>
      </c>
      <c r="E29" s="7" t="s">
        <v>57</v>
      </c>
      <c r="F29" s="8">
        <v>7502220.33335</v>
      </c>
      <c r="G29" s="22">
        <v>7071617.300000002</v>
      </c>
      <c r="H29" s="21">
        <f t="shared" si="0"/>
        <v>106.08917331188155</v>
      </c>
    </row>
    <row r="30" spans="1:8" s="9" customFormat="1" ht="60">
      <c r="A30" s="6" t="s">
        <v>58</v>
      </c>
      <c r="B30" s="6" t="s">
        <v>6</v>
      </c>
      <c r="C30" s="6" t="s">
        <v>11</v>
      </c>
      <c r="D30" s="6" t="s">
        <v>5</v>
      </c>
      <c r="E30" s="7" t="s">
        <v>59</v>
      </c>
      <c r="F30" s="8">
        <v>72690.72276</v>
      </c>
      <c r="G30" s="22">
        <v>172242.4</v>
      </c>
      <c r="H30" s="21">
        <f t="shared" si="0"/>
        <v>42.20257193350766</v>
      </c>
    </row>
    <row r="31" spans="1:8" s="9" customFormat="1" ht="24">
      <c r="A31" s="6" t="s">
        <v>60</v>
      </c>
      <c r="B31" s="6" t="s">
        <v>6</v>
      </c>
      <c r="C31" s="6" t="s">
        <v>11</v>
      </c>
      <c r="D31" s="6" t="s">
        <v>5</v>
      </c>
      <c r="E31" s="7" t="s">
        <v>61</v>
      </c>
      <c r="F31" s="8">
        <v>5081391.35849</v>
      </c>
      <c r="G31" s="22">
        <v>4712068.3</v>
      </c>
      <c r="H31" s="21">
        <f t="shared" si="0"/>
        <v>107.8378120811619</v>
      </c>
    </row>
    <row r="32" spans="1:8" s="9" customFormat="1" ht="36">
      <c r="A32" s="6" t="s">
        <v>62</v>
      </c>
      <c r="B32" s="6" t="s">
        <v>6</v>
      </c>
      <c r="C32" s="6" t="s">
        <v>11</v>
      </c>
      <c r="D32" s="6" t="s">
        <v>5</v>
      </c>
      <c r="E32" s="7" t="s">
        <v>63</v>
      </c>
      <c r="F32" s="8">
        <v>10763.28411</v>
      </c>
      <c r="H32" s="21"/>
    </row>
    <row r="33" spans="1:8" s="9" customFormat="1" ht="24">
      <c r="A33" s="6" t="s">
        <v>7</v>
      </c>
      <c r="B33" s="6" t="s">
        <v>6</v>
      </c>
      <c r="C33" s="6" t="s">
        <v>11</v>
      </c>
      <c r="D33" s="6" t="s">
        <v>5</v>
      </c>
      <c r="E33" s="7" t="s">
        <v>8</v>
      </c>
      <c r="F33" s="8">
        <f>213350.62024-6974.9</f>
        <v>206375.72024</v>
      </c>
      <c r="G33" s="22">
        <v>193223</v>
      </c>
      <c r="H33" s="21">
        <f t="shared" si="0"/>
        <v>106.80701585215012</v>
      </c>
    </row>
    <row r="34" spans="1:8" s="9" customFormat="1" ht="18" customHeight="1">
      <c r="A34" s="6" t="s">
        <v>9</v>
      </c>
      <c r="B34" s="6"/>
      <c r="C34" s="6" t="s">
        <v>9</v>
      </c>
      <c r="D34" s="6" t="s">
        <v>9</v>
      </c>
      <c r="E34" s="7" t="s">
        <v>10</v>
      </c>
      <c r="F34" s="8">
        <f>25136951.19853-6974.9</f>
        <v>25129976.29853</v>
      </c>
      <c r="G34" s="22">
        <v>24035520.700000003</v>
      </c>
      <c r="H34" s="21">
        <f t="shared" si="0"/>
        <v>104.55349235904008</v>
      </c>
    </row>
    <row r="35" spans="7:8" ht="12.75" hidden="1">
      <c r="G35" s="9"/>
      <c r="H35" s="9"/>
    </row>
  </sheetData>
  <sheetProtection/>
  <autoFilter ref="A6:F34"/>
  <mergeCells count="10">
    <mergeCell ref="G4:G5"/>
    <mergeCell ref="H4:H5"/>
    <mergeCell ref="F4:F5"/>
    <mergeCell ref="A4:A5"/>
    <mergeCell ref="A1:F1"/>
    <mergeCell ref="A2:H2"/>
    <mergeCell ref="B4:B5"/>
    <mergeCell ref="C4:C5"/>
    <mergeCell ref="D4:D5"/>
    <mergeCell ref="E4:E5"/>
  </mergeCells>
  <printOptions/>
  <pageMargins left="0.3937007874015748" right="0.3937007874015748" top="0.5905511811023623" bottom="0.5905511811023623" header="0" footer="0"/>
  <pageSetup fitToHeight="0" fitToWidth="1" horizontalDpi="600" verticalDpi="600" orientation="portrait" pageOrder="overThenDown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2019-07-22T21:27:03Z</cp:lastPrinted>
  <dcterms:created xsi:type="dcterms:W3CDTF">1999-06-18T11:49:53Z</dcterms:created>
  <dcterms:modified xsi:type="dcterms:W3CDTF">2019-07-22T21:27:04Z</dcterms:modified>
  <cp:category/>
  <cp:version/>
  <cp:contentType/>
  <cp:contentStatus/>
</cp:coreProperties>
</file>