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H:\02-ОСБП\Открытость бюджета\ОТКРЫТЫЕ ДАННЫЕ (НИФИ)\2019 год\Промежуточная отчетность\на 01.04.2019\"/>
    </mc:Choice>
  </mc:AlternateContent>
  <bookViews>
    <workbookView xWindow="0" yWindow="1665" windowWidth="11805" windowHeight="4845"/>
  </bookViews>
  <sheets>
    <sheet name="на 01.04.2019" sheetId="14" r:id="rId1"/>
  </sheets>
  <definedNames>
    <definedName name="_col1">#REF!</definedName>
    <definedName name="_col10">#REF!</definedName>
    <definedName name="_col11">#REF!</definedName>
    <definedName name="_col12">#REF!</definedName>
    <definedName name="_col13">#REF!</definedName>
    <definedName name="_col14">#REF!</definedName>
    <definedName name="_col15">#REF!</definedName>
    <definedName name="_col16">#REF!</definedName>
    <definedName name="_col17">#REF!</definedName>
    <definedName name="_col18">#REF!</definedName>
    <definedName name="_col19">#REF!</definedName>
    <definedName name="_col2">#REF!</definedName>
    <definedName name="_col20">#REF!</definedName>
    <definedName name="_col21">#REF!</definedName>
    <definedName name="_col22">#REF!</definedName>
    <definedName name="_col23">#REF!</definedName>
    <definedName name="_col24">#REF!</definedName>
    <definedName name="_col25">#REF!</definedName>
    <definedName name="_col26">#REF!</definedName>
    <definedName name="_col27">#REF!</definedName>
    <definedName name="_col28">#REF!</definedName>
    <definedName name="_col29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col9">#REF!</definedName>
    <definedName name="_End1">#REF!</definedName>
    <definedName name="_End10">#REF!</definedName>
    <definedName name="_End2">#REF!</definedName>
    <definedName name="_End3">#REF!</definedName>
    <definedName name="_End4">#REF!</definedName>
    <definedName name="_End5">#REF!</definedName>
    <definedName name="_End6">#REF!</definedName>
    <definedName name="_End7">#REF!</definedName>
    <definedName name="_End8">#REF!</definedName>
    <definedName name="_End9">#REF!</definedName>
    <definedName name="_xlnm._FilterDatabase" localSheetId="0" hidden="1">'на 01.04.2019'!$A$6:$E$84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.Print_Titles" localSheetId="0">'на 01.04.2019'!$6:$6</definedName>
    <definedName name="_xlnm.Print_Area" localSheetId="0">'на 01.04.2019'!$A$1:$E$84</definedName>
  </definedNames>
  <calcPr calcId="162913"/>
</workbook>
</file>

<file path=xl/calcChain.xml><?xml version="1.0" encoding="utf-8"?>
<calcChain xmlns="http://schemas.openxmlformats.org/spreadsheetml/2006/main">
  <c r="E7" i="14" l="1"/>
  <c r="E8" i="14"/>
  <c r="E9" i="14"/>
  <c r="E10" i="14"/>
  <c r="E11" i="14"/>
  <c r="E12" i="14"/>
  <c r="E13" i="14"/>
  <c r="E14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1" i="14"/>
  <c r="E32" i="14"/>
  <c r="E33" i="14"/>
  <c r="E35" i="14"/>
  <c r="E40" i="14"/>
  <c r="E41" i="14"/>
  <c r="E43" i="14"/>
  <c r="E44" i="14"/>
  <c r="E45" i="14"/>
  <c r="E46" i="14"/>
  <c r="E47" i="14"/>
  <c r="E48" i="14"/>
  <c r="E49" i="14"/>
  <c r="E50" i="14"/>
  <c r="E52" i="14"/>
  <c r="E53" i="14"/>
  <c r="E54" i="14"/>
  <c r="E55" i="14"/>
  <c r="E56" i="14"/>
  <c r="E57" i="14"/>
  <c r="E58" i="14"/>
  <c r="E59" i="14"/>
  <c r="E60" i="14"/>
  <c r="E61" i="14"/>
  <c r="E62" i="14"/>
  <c r="E63" i="14"/>
  <c r="E64" i="14"/>
  <c r="E65" i="14"/>
  <c r="E66" i="14"/>
  <c r="E67" i="14"/>
  <c r="E68" i="14"/>
  <c r="E69" i="14"/>
  <c r="E70" i="14"/>
  <c r="E71" i="14"/>
  <c r="E72" i="14"/>
  <c r="E73" i="14"/>
  <c r="E74" i="14"/>
  <c r="E75" i="14"/>
  <c r="E76" i="14"/>
  <c r="E77" i="14"/>
  <c r="E78" i="14"/>
  <c r="E79" i="14"/>
  <c r="E80" i="14"/>
  <c r="E81" i="14"/>
  <c r="E82" i="14"/>
  <c r="E83" i="14"/>
</calcChain>
</file>

<file path=xl/sharedStrings.xml><?xml version="1.0" encoding="utf-8"?>
<sst xmlns="http://schemas.openxmlformats.org/spreadsheetml/2006/main" count="166" uniqueCount="163">
  <si>
    <t>Наименование показателя</t>
  </si>
  <si>
    <t>Код по бюджетной классификации</t>
  </si>
  <si>
    <t>Темп роста поступлений к аналогичному периоду прошлого года, %</t>
  </si>
  <si>
    <t>Расходы - 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</si>
  <si>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</si>
  <si>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</si>
  <si>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</si>
  <si>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</si>
  <si>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</si>
  <si>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</si>
  <si>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</si>
  <si>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Международные отношения и международное сотрудничество</t>
  </si>
  <si>
    <t>Фундаментальные исследования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</si>
  <si>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</si>
  <si>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</si>
  <si>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</si>
  <si>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</si>
  <si>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</si>
  <si>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</si>
  <si>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</si>
  <si>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</si>
  <si>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Миграционная политика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</si>
  <si>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</si>
  <si>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</si>
  <si>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</si>
  <si>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</si>
  <si>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</si>
  <si>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</si>
  <si>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</si>
  <si>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</si>
  <si>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</si>
  <si>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</si>
  <si>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</si>
  <si>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</si>
  <si>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</si>
  <si>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</si>
  <si>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</si>
  <si>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</si>
  <si>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</si>
  <si>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</si>
  <si>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</si>
  <si>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</si>
  <si>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</si>
  <si>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</si>
  <si>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</si>
  <si>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</si>
  <si>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</si>
  <si>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</si>
  <si>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</si>
  <si>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</si>
  <si>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</si>
  <si>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</si>
  <si>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</si>
  <si>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</si>
  <si>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</si>
  <si>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</si>
  <si>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</si>
  <si>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</si>
  <si>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</si>
  <si>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</si>
  <si>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</si>
  <si>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</si>
  <si>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</si>
  <si>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</si>
  <si>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</si>
  <si>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</si>
  <si>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</si>
  <si>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</si>
  <si>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</si>
  <si>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</si>
  <si>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</si>
  <si>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</si>
  <si>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</si>
  <si>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</si>
  <si>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</si>
  <si>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</si>
  <si>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</si>
  <si>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</si>
  <si>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</si>
  <si>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</si>
  <si>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0100</t>
  </si>
  <si>
    <t>0102</t>
  </si>
  <si>
    <t>0103</t>
  </si>
  <si>
    <t>0104</t>
  </si>
  <si>
    <t>0105</t>
  </si>
  <si>
    <t>0106</t>
  </si>
  <si>
    <t>0107</t>
  </si>
  <si>
    <t>0108</t>
  </si>
  <si>
    <t>0110</t>
  </si>
  <si>
    <t>0111</t>
  </si>
  <si>
    <t>0113</t>
  </si>
  <si>
    <t>0200</t>
  </si>
  <si>
    <t>0203</t>
  </si>
  <si>
    <t>0300</t>
  </si>
  <si>
    <t>0304</t>
  </si>
  <si>
    <t>0309</t>
  </si>
  <si>
    <t>0310</t>
  </si>
  <si>
    <t>0311</t>
  </si>
  <si>
    <t>0314</t>
  </si>
  <si>
    <t>0400</t>
  </si>
  <si>
    <t>0401</t>
  </si>
  <si>
    <t>0405</t>
  </si>
  <si>
    <t>0406</t>
  </si>
  <si>
    <t>0407</t>
  </si>
  <si>
    <t>0408</t>
  </si>
  <si>
    <t>0409</t>
  </si>
  <si>
    <t>0410</t>
  </si>
  <si>
    <t>0412</t>
  </si>
  <si>
    <t>0500</t>
  </si>
  <si>
    <t>0502</t>
  </si>
  <si>
    <t>0503</t>
  </si>
  <si>
    <t>0505</t>
  </si>
  <si>
    <t>0600</t>
  </si>
  <si>
    <t>0601</t>
  </si>
  <si>
    <t>0603</t>
  </si>
  <si>
    <t>0605</t>
  </si>
  <si>
    <t>0700</t>
  </si>
  <si>
    <t>0701</t>
  </si>
  <si>
    <t>0702</t>
  </si>
  <si>
    <t>0703</t>
  </si>
  <si>
    <t>0704</t>
  </si>
  <si>
    <t>0705</t>
  </si>
  <si>
    <t>0707</t>
  </si>
  <si>
    <t>0709</t>
  </si>
  <si>
    <t>0800</t>
  </si>
  <si>
    <t>0801</t>
  </si>
  <si>
    <t>0802</t>
  </si>
  <si>
    <t>0804</t>
  </si>
  <si>
    <t>0900</t>
  </si>
  <si>
    <t>0901</t>
  </si>
  <si>
    <t>0902</t>
  </si>
  <si>
    <t>0903</t>
  </si>
  <si>
    <t>0904</t>
  </si>
  <si>
    <t>0905</t>
  </si>
  <si>
    <t>0906</t>
  </si>
  <si>
    <t>0909</t>
  </si>
  <si>
    <t>1000</t>
  </si>
  <si>
    <t>1001</t>
  </si>
  <si>
    <t>1002</t>
  </si>
  <si>
    <t>1003</t>
  </si>
  <si>
    <t>1004</t>
  </si>
  <si>
    <t>1006</t>
  </si>
  <si>
    <t>1100</t>
  </si>
  <si>
    <t>1102</t>
  </si>
  <si>
    <t>1103</t>
  </si>
  <si>
    <t>1105</t>
  </si>
  <si>
    <t>1200</t>
  </si>
  <si>
    <t>1201</t>
  </si>
  <si>
    <t>1202</t>
  </si>
  <si>
    <t>1204</t>
  </si>
  <si>
    <t>1300</t>
  </si>
  <si>
    <t>1301</t>
  </si>
  <si>
    <t>1400</t>
  </si>
  <si>
    <t>1401</t>
  </si>
  <si>
    <t>1402</t>
  </si>
  <si>
    <t>1403</t>
  </si>
  <si>
    <t>Жилищное хозяйство</t>
  </si>
  <si>
    <t>0501</t>
  </si>
  <si>
    <t>Х</t>
  </si>
  <si>
    <t>св.200</t>
  </si>
  <si>
    <t>Ежеквартальные аналитические данные о расходах областного бюджета Тверской области по разделам и подразделам классификации расходов бюджетов за первый квартал 2019 года в сравнении с соответствующим периодом прошлого года</t>
  </si>
  <si>
    <t>Исполнено
на 01.04.2019,тыс. руб.</t>
  </si>
  <si>
    <t>Факт за аналогичный период прошлого года,тыс.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</si>
</sst>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_р_._-;\-* #,##0.0_р_._-;_-* &quot;-&quot;?_р_._-;_-@_-"/>
  </numFmts>
  <fonts count="10" x14ac:knownFonts="1"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5" fillId="2" borderId="0" xfId="0" applyFont="1" applyFill="1" applyAlignment="1">
      <alignment horizontal="left"/>
    </xf>
    <xf numFmtId="0" fontId="2" fillId="2" borderId="1" xfId="0" applyFont="1" applyFill="1" applyBorder="1" applyAlignment="1"/>
    <xf numFmtId="0" fontId="6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164" fontId="1" fillId="2" borderId="4" xfId="0" applyNumberFormat="1" applyFont="1" applyFill="1" applyBorder="1" applyAlignment="1">
      <alignment horizontal="right"/>
    </xf>
    <xf numFmtId="0" fontId="1" fillId="2" borderId="0" xfId="0" applyFont="1" applyFill="1"/>
    <xf numFmtId="164" fontId="2" fillId="2" borderId="4" xfId="0" applyNumberFormat="1" applyFont="1" applyFill="1" applyBorder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2" fillId="2" borderId="1" xfId="0" applyFont="1" applyFill="1" applyBorder="1" applyAlignment="1">
      <alignment horizontal="right"/>
    </xf>
    <xf numFmtId="49" fontId="9" fillId="2" borderId="4" xfId="0" applyNumberFormat="1" applyFont="1" applyFill="1" applyBorder="1" applyAlignment="1">
      <alignment horizontal="center" wrapText="1"/>
    </xf>
    <xf numFmtId="49" fontId="9" fillId="2" borderId="3" xfId="0" applyNumberFormat="1" applyFont="1" applyFill="1" applyBorder="1" applyAlignment="1">
      <alignment horizontal="center" wrapText="1"/>
    </xf>
    <xf numFmtId="164" fontId="2" fillId="2" borderId="3" xfId="0" applyNumberFormat="1" applyFont="1" applyFill="1" applyBorder="1" applyAlignment="1">
      <alignment horizontal="right"/>
    </xf>
    <xf numFmtId="0" fontId="3" fillId="2" borderId="1" xfId="0" applyFont="1" applyFill="1" applyBorder="1"/>
    <xf numFmtId="0" fontId="7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6" fillId="2" borderId="4" xfId="0" applyFont="1" applyFill="1" applyBorder="1" applyAlignment="1">
      <alignment horizontal="center" vertical="top"/>
    </xf>
    <xf numFmtId="49" fontId="9" fillId="2" borderId="5" xfId="0" applyNumberFormat="1" applyFont="1" applyFill="1" applyBorder="1" applyAlignment="1">
      <alignment horizontal="left" vertical="top" wrapText="1"/>
    </xf>
    <xf numFmtId="49" fontId="9" fillId="2" borderId="6" xfId="0" applyNumberFormat="1" applyFont="1" applyFill="1" applyBorder="1" applyAlignment="1">
      <alignment horizontal="left" vertical="top" wrapText="1"/>
    </xf>
    <xf numFmtId="49" fontId="9" fillId="2" borderId="4" xfId="0" applyNumberFormat="1" applyFont="1" applyFill="1" applyBorder="1" applyAlignment="1">
      <alignment horizontal="left" vertical="top" wrapText="1"/>
    </xf>
    <xf numFmtId="49" fontId="8" fillId="2" borderId="5" xfId="0" applyNumberFormat="1" applyFont="1" applyFill="1" applyBorder="1" applyAlignment="1">
      <alignment horizontal="left" vertical="top" wrapText="1"/>
    </xf>
    <xf numFmtId="49" fontId="8" fillId="2" borderId="4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E84"/>
  <sheetViews>
    <sheetView showGridLines="0" showZeros="0" tabSelected="1" view="pageBreakPreview" zoomScaleNormal="90" zoomScaleSheetLayoutView="100" workbookViewId="0">
      <pane ySplit="5" topLeftCell="A6" activePane="bottomLeft" state="frozen"/>
      <selection pane="bottomLeft" activeCell="H8" sqref="H8"/>
    </sheetView>
  </sheetViews>
  <sheetFormatPr defaultRowHeight="12.75" x14ac:dyDescent="0.2"/>
  <cols>
    <col min="1" max="1" width="71.42578125" style="19" customWidth="1"/>
    <col min="2" max="2" width="18.7109375" style="7" customWidth="1"/>
    <col min="3" max="3" width="15.85546875" style="4" customWidth="1"/>
    <col min="4" max="4" width="15.140625" style="11" customWidth="1"/>
    <col min="5" max="5" width="15.140625" style="12" customWidth="1"/>
    <col min="6" max="6" width="13" style="12" customWidth="1"/>
    <col min="7" max="16384" width="9.140625" style="12"/>
  </cols>
  <sheetData>
    <row r="1" spans="1:5" s="11" customFormat="1" ht="30.75" customHeight="1" x14ac:dyDescent="0.2">
      <c r="A1" s="28" t="s">
        <v>160</v>
      </c>
      <c r="B1" s="28"/>
      <c r="C1" s="28"/>
      <c r="D1" s="28"/>
      <c r="E1" s="28"/>
    </row>
    <row r="2" spans="1:5" x14ac:dyDescent="0.2">
      <c r="B2" s="5"/>
      <c r="C2" s="1"/>
    </row>
    <row r="3" spans="1:5" x14ac:dyDescent="0.2">
      <c r="A3" s="20"/>
      <c r="B3" s="6"/>
      <c r="C3" s="2"/>
      <c r="D3" s="17"/>
      <c r="E3" s="13"/>
    </row>
    <row r="4" spans="1:5" ht="12.75" customHeight="1" x14ac:dyDescent="0.2">
      <c r="A4" s="31" t="s">
        <v>0</v>
      </c>
      <c r="B4" s="33" t="s">
        <v>1</v>
      </c>
      <c r="C4" s="29" t="s">
        <v>161</v>
      </c>
      <c r="D4" s="30" t="s">
        <v>162</v>
      </c>
      <c r="E4" s="30" t="s">
        <v>2</v>
      </c>
    </row>
    <row r="5" spans="1:5" ht="71.25" customHeight="1" x14ac:dyDescent="0.2">
      <c r="A5" s="32"/>
      <c r="B5" s="34"/>
      <c r="C5" s="30"/>
      <c r="D5" s="29"/>
      <c r="E5" s="29"/>
    </row>
    <row r="6" spans="1:5" x14ac:dyDescent="0.2">
      <c r="A6" s="21">
        <v>1</v>
      </c>
      <c r="B6" s="3">
        <v>2</v>
      </c>
      <c r="C6" s="3">
        <v>3</v>
      </c>
      <c r="D6" s="18">
        <v>4</v>
      </c>
      <c r="E6" s="3">
        <v>5</v>
      </c>
    </row>
    <row r="7" spans="1:5" ht="14.25" x14ac:dyDescent="0.2">
      <c r="A7" s="25" t="s">
        <v>3</v>
      </c>
      <c r="B7" s="26" t="s">
        <v>158</v>
      </c>
      <c r="C7" s="8">
        <v>10994481.67269</v>
      </c>
      <c r="D7" s="8">
        <v>10493274.79331</v>
      </c>
      <c r="E7" s="8">
        <f>C7/D7*100</f>
        <v>104.77645815298334</v>
      </c>
    </row>
    <row r="8" spans="1:5" ht="14.25" x14ac:dyDescent="0.2">
      <c r="A8" s="25" t="s">
        <v>4</v>
      </c>
      <c r="B8" s="26" t="s">
        <v>80</v>
      </c>
      <c r="C8" s="8">
        <v>513558.84405000001</v>
      </c>
      <c r="D8" s="8">
        <v>431144.53857999999</v>
      </c>
      <c r="E8" s="8">
        <f>C8/D8*100</f>
        <v>119.11523818472487</v>
      </c>
    </row>
    <row r="9" spans="1:5" s="9" customFormat="1" ht="30" x14ac:dyDescent="0.25">
      <c r="A9" s="22" t="s">
        <v>5</v>
      </c>
      <c r="B9" s="14" t="s">
        <v>81</v>
      </c>
      <c r="C9" s="10">
        <v>1242.99028</v>
      </c>
      <c r="D9" s="10">
        <v>866.00878</v>
      </c>
      <c r="E9" s="10">
        <f>C9/D9*100</f>
        <v>143.53090969816725</v>
      </c>
    </row>
    <row r="10" spans="1:5" ht="45" x14ac:dyDescent="0.25">
      <c r="A10" s="22" t="s">
        <v>6</v>
      </c>
      <c r="B10" s="14" t="s">
        <v>82</v>
      </c>
      <c r="C10" s="10">
        <v>28953.35497</v>
      </c>
      <c r="D10" s="10">
        <v>28910.869030000002</v>
      </c>
      <c r="E10" s="10">
        <f>C10/D10*100</f>
        <v>100.14695490459285</v>
      </c>
    </row>
    <row r="11" spans="1:5" s="9" customFormat="1" ht="45" x14ac:dyDescent="0.25">
      <c r="A11" s="22" t="s">
        <v>7</v>
      </c>
      <c r="B11" s="14" t="s">
        <v>83</v>
      </c>
      <c r="C11" s="10">
        <v>73177.343250000005</v>
      </c>
      <c r="D11" s="10">
        <v>70214.351420000006</v>
      </c>
      <c r="E11" s="10">
        <f>C11/D11*100</f>
        <v>104.21992337759602</v>
      </c>
    </row>
    <row r="12" spans="1:5" ht="15" x14ac:dyDescent="0.25">
      <c r="A12" s="22" t="s">
        <v>8</v>
      </c>
      <c r="B12" s="14" t="s">
        <v>84</v>
      </c>
      <c r="C12" s="10">
        <v>49049.392829999997</v>
      </c>
      <c r="D12" s="10">
        <v>40109.098330000001</v>
      </c>
      <c r="E12" s="10">
        <f>C12/D12*100</f>
        <v>122.28994136553055</v>
      </c>
    </row>
    <row r="13" spans="1:5" ht="30" x14ac:dyDescent="0.25">
      <c r="A13" s="22" t="s">
        <v>9</v>
      </c>
      <c r="B13" s="14" t="s">
        <v>85</v>
      </c>
      <c r="C13" s="10">
        <v>48868.282650000001</v>
      </c>
      <c r="D13" s="10">
        <v>33775.737159999997</v>
      </c>
      <c r="E13" s="10">
        <f>C13/D13*100</f>
        <v>144.68457762595878</v>
      </c>
    </row>
    <row r="14" spans="1:5" ht="15" x14ac:dyDescent="0.25">
      <c r="A14" s="22" t="s">
        <v>10</v>
      </c>
      <c r="B14" s="14" t="s">
        <v>86</v>
      </c>
      <c r="C14" s="10">
        <v>19804.755980000002</v>
      </c>
      <c r="D14" s="10">
        <v>21018.94585</v>
      </c>
      <c r="E14" s="10">
        <f>C14/D14*100</f>
        <v>94.223355068969838</v>
      </c>
    </row>
    <row r="15" spans="1:5" ht="15" x14ac:dyDescent="0.25">
      <c r="A15" s="22" t="s">
        <v>11</v>
      </c>
      <c r="B15" s="14" t="s">
        <v>87</v>
      </c>
      <c r="C15" s="10">
        <v>25.92352</v>
      </c>
      <c r="D15" s="10">
        <v>0</v>
      </c>
      <c r="E15" s="10">
        <v>0</v>
      </c>
    </row>
    <row r="16" spans="1:5" ht="15" x14ac:dyDescent="0.25">
      <c r="A16" s="22" t="s">
        <v>12</v>
      </c>
      <c r="B16" s="14" t="s">
        <v>88</v>
      </c>
      <c r="C16" s="10">
        <v>0</v>
      </c>
      <c r="D16" s="10">
        <v>0</v>
      </c>
      <c r="E16" s="10">
        <v>0</v>
      </c>
    </row>
    <row r="17" spans="1:5" s="9" customFormat="1" ht="15" x14ac:dyDescent="0.25">
      <c r="A17" s="22" t="s">
        <v>13</v>
      </c>
      <c r="B17" s="14" t="s">
        <v>89</v>
      </c>
      <c r="C17" s="10">
        <v>0</v>
      </c>
      <c r="D17" s="10">
        <v>0</v>
      </c>
      <c r="E17" s="10">
        <v>0</v>
      </c>
    </row>
    <row r="18" spans="1:5" ht="15" x14ac:dyDescent="0.25">
      <c r="A18" s="22" t="s">
        <v>14</v>
      </c>
      <c r="B18" s="14" t="s">
        <v>90</v>
      </c>
      <c r="C18" s="10">
        <v>292436.80057000002</v>
      </c>
      <c r="D18" s="10">
        <v>236249.52800999998</v>
      </c>
      <c r="E18" s="10">
        <f>C18/D18*100</f>
        <v>123.78302002686827</v>
      </c>
    </row>
    <row r="19" spans="1:5" ht="14.25" x14ac:dyDescent="0.2">
      <c r="A19" s="25" t="s">
        <v>15</v>
      </c>
      <c r="B19" s="26" t="s">
        <v>91</v>
      </c>
      <c r="C19" s="8">
        <v>7578.4</v>
      </c>
      <c r="D19" s="8">
        <v>7781.4250000000002</v>
      </c>
      <c r="E19" s="8">
        <f>C19/D19*100</f>
        <v>97.390902052002033</v>
      </c>
    </row>
    <row r="20" spans="1:5" ht="15" x14ac:dyDescent="0.25">
      <c r="A20" s="22" t="s">
        <v>16</v>
      </c>
      <c r="B20" s="14" t="s">
        <v>92</v>
      </c>
      <c r="C20" s="10">
        <v>7578.4</v>
      </c>
      <c r="D20" s="10">
        <v>7781.4250000000002</v>
      </c>
      <c r="E20" s="10">
        <f>C20/D20*100</f>
        <v>97.390902052002033</v>
      </c>
    </row>
    <row r="21" spans="1:5" ht="28.5" x14ac:dyDescent="0.2">
      <c r="A21" s="25" t="s">
        <v>17</v>
      </c>
      <c r="B21" s="26" t="s">
        <v>93</v>
      </c>
      <c r="C21" s="8">
        <v>143720.88969000001</v>
      </c>
      <c r="D21" s="8">
        <v>142170.65002</v>
      </c>
      <c r="E21" s="8">
        <f>C21/D21*100</f>
        <v>101.09040766837735</v>
      </c>
    </row>
    <row r="22" spans="1:5" ht="15" x14ac:dyDescent="0.25">
      <c r="A22" s="22" t="s">
        <v>18</v>
      </c>
      <c r="B22" s="14" t="s">
        <v>94</v>
      </c>
      <c r="C22" s="10">
        <v>18293.060829999999</v>
      </c>
      <c r="D22" s="10">
        <v>11434.32087</v>
      </c>
      <c r="E22" s="10">
        <f>C22/D22*100</f>
        <v>159.98379823322205</v>
      </c>
    </row>
    <row r="23" spans="1:5" ht="30" x14ac:dyDescent="0.25">
      <c r="A23" s="22" t="s">
        <v>19</v>
      </c>
      <c r="B23" s="14" t="s">
        <v>95</v>
      </c>
      <c r="C23" s="10">
        <v>27045.763769999998</v>
      </c>
      <c r="D23" s="10">
        <v>23705.971649999999</v>
      </c>
      <c r="E23" s="10">
        <f>C23/D23*100</f>
        <v>114.08840004244247</v>
      </c>
    </row>
    <row r="24" spans="1:5" ht="15" x14ac:dyDescent="0.25">
      <c r="A24" s="22" t="s">
        <v>20</v>
      </c>
      <c r="B24" s="14" t="s">
        <v>96</v>
      </c>
      <c r="C24" s="10">
        <v>85797.255940000003</v>
      </c>
      <c r="D24" s="10">
        <v>83975.126870000007</v>
      </c>
      <c r="E24" s="10">
        <f>C24/D24*100</f>
        <v>102.16984378341077</v>
      </c>
    </row>
    <row r="25" spans="1:5" ht="15" x14ac:dyDescent="0.25">
      <c r="A25" s="22" t="s">
        <v>21</v>
      </c>
      <c r="B25" s="14" t="s">
        <v>97</v>
      </c>
      <c r="C25" s="10">
        <v>19.771000000000001</v>
      </c>
      <c r="D25" s="10">
        <v>1200.9472000000001</v>
      </c>
      <c r="E25" s="10">
        <f>C25/D25*100</f>
        <v>1.646283866601296</v>
      </c>
    </row>
    <row r="26" spans="1:5" ht="30" x14ac:dyDescent="0.25">
      <c r="A26" s="22" t="s">
        <v>22</v>
      </c>
      <c r="B26" s="14" t="s">
        <v>98</v>
      </c>
      <c r="C26" s="10">
        <v>12565.03815</v>
      </c>
      <c r="D26" s="10">
        <v>21854.283429999999</v>
      </c>
      <c r="E26" s="10">
        <f>C26/D26*100</f>
        <v>57.494624292973221</v>
      </c>
    </row>
    <row r="27" spans="1:5" s="9" customFormat="1" ht="14.25" x14ac:dyDescent="0.2">
      <c r="A27" s="25" t="s">
        <v>23</v>
      </c>
      <c r="B27" s="26" t="s">
        <v>99</v>
      </c>
      <c r="C27" s="8">
        <v>1037271.02575</v>
      </c>
      <c r="D27" s="8">
        <v>975110.49031999998</v>
      </c>
      <c r="E27" s="8">
        <f>C27/D27*100</f>
        <v>106.37471712663054</v>
      </c>
    </row>
    <row r="28" spans="1:5" ht="15" x14ac:dyDescent="0.25">
      <c r="A28" s="22" t="s">
        <v>24</v>
      </c>
      <c r="B28" s="14" t="s">
        <v>100</v>
      </c>
      <c r="C28" s="10">
        <v>54035.691070000001</v>
      </c>
      <c r="D28" s="10">
        <v>54312.480159999999</v>
      </c>
      <c r="E28" s="10">
        <f>C28/D28*100</f>
        <v>99.490376633170499</v>
      </c>
    </row>
    <row r="29" spans="1:5" ht="15" x14ac:dyDescent="0.25">
      <c r="A29" s="22" t="s">
        <v>25</v>
      </c>
      <c r="B29" s="14" t="s">
        <v>101</v>
      </c>
      <c r="C29" s="10">
        <v>206691.99947000001</v>
      </c>
      <c r="D29" s="10">
        <v>246882.15406999999</v>
      </c>
      <c r="E29" s="10">
        <f>C29/D29*100</f>
        <v>83.720915449966213</v>
      </c>
    </row>
    <row r="30" spans="1:5" ht="15" x14ac:dyDescent="0.25">
      <c r="A30" s="22" t="s">
        <v>26</v>
      </c>
      <c r="B30" s="14" t="s">
        <v>102</v>
      </c>
      <c r="C30" s="10">
        <v>0</v>
      </c>
      <c r="D30" s="10">
        <v>0</v>
      </c>
      <c r="E30" s="10">
        <v>0</v>
      </c>
    </row>
    <row r="31" spans="1:5" ht="15" x14ac:dyDescent="0.25">
      <c r="A31" s="22" t="s">
        <v>27</v>
      </c>
      <c r="B31" s="14" t="s">
        <v>103</v>
      </c>
      <c r="C31" s="10">
        <v>53383.736499999999</v>
      </c>
      <c r="D31" s="10">
        <v>60800.009560000006</v>
      </c>
      <c r="E31" s="10">
        <f>C31/D31*100</f>
        <v>87.802184385051262</v>
      </c>
    </row>
    <row r="32" spans="1:5" s="9" customFormat="1" ht="15" x14ac:dyDescent="0.25">
      <c r="A32" s="22" t="s">
        <v>28</v>
      </c>
      <c r="B32" s="14" t="s">
        <v>104</v>
      </c>
      <c r="C32" s="10">
        <v>21651.724170000001</v>
      </c>
      <c r="D32" s="10">
        <v>36378.943479999994</v>
      </c>
      <c r="E32" s="10">
        <f>C32/D32*100</f>
        <v>59.517187963150832</v>
      </c>
    </row>
    <row r="33" spans="1:5" ht="15" x14ac:dyDescent="0.25">
      <c r="A33" s="22" t="s">
        <v>29</v>
      </c>
      <c r="B33" s="14" t="s">
        <v>105</v>
      </c>
      <c r="C33" s="10">
        <v>596401.90784</v>
      </c>
      <c r="D33" s="10">
        <v>512368.27175999997</v>
      </c>
      <c r="E33" s="10">
        <f>C33/D33*100</f>
        <v>116.40102260652129</v>
      </c>
    </row>
    <row r="34" spans="1:5" ht="15" x14ac:dyDescent="0.25">
      <c r="A34" s="22" t="s">
        <v>30</v>
      </c>
      <c r="B34" s="14" t="s">
        <v>106</v>
      </c>
      <c r="C34" s="10">
        <v>43684.312060000004</v>
      </c>
      <c r="D34" s="10">
        <v>453.72912000000002</v>
      </c>
      <c r="E34" s="10" t="s">
        <v>159</v>
      </c>
    </row>
    <row r="35" spans="1:5" ht="15" x14ac:dyDescent="0.25">
      <c r="A35" s="22" t="s">
        <v>31</v>
      </c>
      <c r="B35" s="14" t="s">
        <v>107</v>
      </c>
      <c r="C35" s="10">
        <v>61421.654640000001</v>
      </c>
      <c r="D35" s="10">
        <v>63914.902170000001</v>
      </c>
      <c r="E35" s="10">
        <f>C35/D35*100</f>
        <v>96.099113907162845</v>
      </c>
    </row>
    <row r="36" spans="1:5" s="9" customFormat="1" ht="14.25" x14ac:dyDescent="0.2">
      <c r="A36" s="25" t="s">
        <v>32</v>
      </c>
      <c r="B36" s="26" t="s">
        <v>108</v>
      </c>
      <c r="C36" s="8">
        <v>198122.2188</v>
      </c>
      <c r="D36" s="8">
        <v>50781.740239999999</v>
      </c>
      <c r="E36" s="8" t="s">
        <v>159</v>
      </c>
    </row>
    <row r="37" spans="1:5" ht="15" x14ac:dyDescent="0.25">
      <c r="A37" s="22" t="s">
        <v>156</v>
      </c>
      <c r="B37" s="14" t="s">
        <v>157</v>
      </c>
      <c r="C37" s="10">
        <v>0</v>
      </c>
      <c r="D37" s="10">
        <v>0</v>
      </c>
      <c r="E37" s="10">
        <v>0</v>
      </c>
    </row>
    <row r="38" spans="1:5" ht="15" x14ac:dyDescent="0.25">
      <c r="A38" s="22" t="s">
        <v>33</v>
      </c>
      <c r="B38" s="14" t="s">
        <v>109</v>
      </c>
      <c r="C38" s="10">
        <v>168972.76019999999</v>
      </c>
      <c r="D38" s="10">
        <v>29201.819070000001</v>
      </c>
      <c r="E38" s="10" t="s">
        <v>159</v>
      </c>
    </row>
    <row r="39" spans="1:5" ht="15" x14ac:dyDescent="0.25">
      <c r="A39" s="22" t="s">
        <v>34</v>
      </c>
      <c r="B39" s="14" t="s">
        <v>110</v>
      </c>
      <c r="C39" s="10">
        <v>710</v>
      </c>
      <c r="D39" s="10">
        <v>0</v>
      </c>
      <c r="E39" s="10">
        <v>0</v>
      </c>
    </row>
    <row r="40" spans="1:5" ht="15" x14ac:dyDescent="0.25">
      <c r="A40" s="22" t="s">
        <v>35</v>
      </c>
      <c r="B40" s="14" t="s">
        <v>111</v>
      </c>
      <c r="C40" s="10">
        <v>28439.458600000002</v>
      </c>
      <c r="D40" s="10">
        <v>21579.921170000001</v>
      </c>
      <c r="E40" s="10">
        <f>C40/D40*100</f>
        <v>131.78666583609211</v>
      </c>
    </row>
    <row r="41" spans="1:5" ht="14.25" x14ac:dyDescent="0.2">
      <c r="A41" s="25" t="s">
        <v>36</v>
      </c>
      <c r="B41" s="26" t="s">
        <v>112</v>
      </c>
      <c r="C41" s="8">
        <v>14530.37456</v>
      </c>
      <c r="D41" s="8">
        <v>13669.64302</v>
      </c>
      <c r="E41" s="8">
        <f>C41/D41*100</f>
        <v>106.29666435868639</v>
      </c>
    </row>
    <row r="42" spans="1:5" ht="15" x14ac:dyDescent="0.25">
      <c r="A42" s="22" t="s">
        <v>37</v>
      </c>
      <c r="B42" s="14" t="s">
        <v>113</v>
      </c>
      <c r="C42" s="10">
        <v>103.60505000000001</v>
      </c>
      <c r="D42" s="10">
        <v>0</v>
      </c>
      <c r="E42" s="10">
        <v>0</v>
      </c>
    </row>
    <row r="43" spans="1:5" ht="15" x14ac:dyDescent="0.25">
      <c r="A43" s="22" t="s">
        <v>38</v>
      </c>
      <c r="B43" s="14" t="s">
        <v>114</v>
      </c>
      <c r="C43" s="10">
        <v>3660.4470499999998</v>
      </c>
      <c r="D43" s="10">
        <v>2767.9140000000002</v>
      </c>
      <c r="E43" s="10">
        <f>C43/D43*100</f>
        <v>132.24569296589414</v>
      </c>
    </row>
    <row r="44" spans="1:5" s="9" customFormat="1" ht="15" x14ac:dyDescent="0.25">
      <c r="A44" s="22" t="s">
        <v>39</v>
      </c>
      <c r="B44" s="14" t="s">
        <v>115</v>
      </c>
      <c r="C44" s="10">
        <v>10766.322460000001</v>
      </c>
      <c r="D44" s="10">
        <v>10901.729019999999</v>
      </c>
      <c r="E44" s="10">
        <f>C44/D44*100</f>
        <v>98.75793500506586</v>
      </c>
    </row>
    <row r="45" spans="1:5" ht="14.25" x14ac:dyDescent="0.2">
      <c r="A45" s="25" t="s">
        <v>40</v>
      </c>
      <c r="B45" s="26" t="s">
        <v>116</v>
      </c>
      <c r="C45" s="8">
        <v>2979259.9582399996</v>
      </c>
      <c r="D45" s="8">
        <v>2992345.3755200002</v>
      </c>
      <c r="E45" s="8">
        <f>C45/D45*100</f>
        <v>99.562703644203282</v>
      </c>
    </row>
    <row r="46" spans="1:5" ht="15" x14ac:dyDescent="0.25">
      <c r="A46" s="22" t="s">
        <v>41</v>
      </c>
      <c r="B46" s="14" t="s">
        <v>117</v>
      </c>
      <c r="C46" s="10">
        <v>616955.89500000002</v>
      </c>
      <c r="D46" s="10">
        <v>632051.31753</v>
      </c>
      <c r="E46" s="10">
        <f>C46/D46*100</f>
        <v>97.611677705381339</v>
      </c>
    </row>
    <row r="47" spans="1:5" ht="15" x14ac:dyDescent="0.25">
      <c r="A47" s="22" t="s">
        <v>42</v>
      </c>
      <c r="B47" s="14" t="s">
        <v>118</v>
      </c>
      <c r="C47" s="10">
        <v>1802154.85965</v>
      </c>
      <c r="D47" s="10">
        <v>1765974.40839</v>
      </c>
      <c r="E47" s="10">
        <f>C47/D47*100</f>
        <v>102.04875286346788</v>
      </c>
    </row>
    <row r="48" spans="1:5" s="9" customFormat="1" ht="15" x14ac:dyDescent="0.25">
      <c r="A48" s="22" t="s">
        <v>43</v>
      </c>
      <c r="B48" s="14" t="s">
        <v>119</v>
      </c>
      <c r="C48" s="10">
        <v>19477.689999999999</v>
      </c>
      <c r="D48" s="10">
        <v>80803.604000000007</v>
      </c>
      <c r="E48" s="10">
        <f>C48/D48*100</f>
        <v>24.104976802767357</v>
      </c>
    </row>
    <row r="49" spans="1:5" ht="15" x14ac:dyDescent="0.25">
      <c r="A49" s="22" t="s">
        <v>44</v>
      </c>
      <c r="B49" s="14" t="s">
        <v>120</v>
      </c>
      <c r="C49" s="10">
        <v>435636.02246000001</v>
      </c>
      <c r="D49" s="10">
        <v>423233.96577000001</v>
      </c>
      <c r="E49" s="10">
        <f>C49/D49*100</f>
        <v>102.93030751145803</v>
      </c>
    </row>
    <row r="50" spans="1:5" ht="15" x14ac:dyDescent="0.25">
      <c r="A50" s="22" t="s">
        <v>45</v>
      </c>
      <c r="B50" s="14" t="s">
        <v>121</v>
      </c>
      <c r="C50" s="10">
        <v>13049</v>
      </c>
      <c r="D50" s="10">
        <v>12164.53</v>
      </c>
      <c r="E50" s="10">
        <f>C50/D50*100</f>
        <v>107.27089332674586</v>
      </c>
    </row>
    <row r="51" spans="1:5" ht="15" x14ac:dyDescent="0.25">
      <c r="A51" s="22" t="s">
        <v>46</v>
      </c>
      <c r="B51" s="14" t="s">
        <v>122</v>
      </c>
      <c r="C51" s="10">
        <v>41891</v>
      </c>
      <c r="D51" s="10">
        <v>10377.700000000001</v>
      </c>
      <c r="E51" s="10" t="s">
        <v>159</v>
      </c>
    </row>
    <row r="52" spans="1:5" ht="15" x14ac:dyDescent="0.25">
      <c r="A52" s="22" t="s">
        <v>47</v>
      </c>
      <c r="B52" s="14" t="s">
        <v>123</v>
      </c>
      <c r="C52" s="10">
        <v>50095.491130000002</v>
      </c>
      <c r="D52" s="10">
        <v>67739.849829999992</v>
      </c>
      <c r="E52" s="10">
        <f>C52/D52*100</f>
        <v>73.952763780433088</v>
      </c>
    </row>
    <row r="53" spans="1:5" ht="14.25" x14ac:dyDescent="0.2">
      <c r="A53" s="25" t="s">
        <v>48</v>
      </c>
      <c r="B53" s="26" t="s">
        <v>124</v>
      </c>
      <c r="C53" s="8">
        <v>214144.35536000002</v>
      </c>
      <c r="D53" s="8">
        <v>393428.62985000003</v>
      </c>
      <c r="E53" s="8">
        <f>C53/D53*100</f>
        <v>54.43029284412917</v>
      </c>
    </row>
    <row r="54" spans="1:5" ht="15" x14ac:dyDescent="0.25">
      <c r="A54" s="22" t="s">
        <v>49</v>
      </c>
      <c r="B54" s="14" t="s">
        <v>125</v>
      </c>
      <c r="C54" s="10">
        <v>199352.04848</v>
      </c>
      <c r="D54" s="10">
        <v>379191.90517000004</v>
      </c>
      <c r="E54" s="10">
        <f>C54/D54*100</f>
        <v>52.572865022164997</v>
      </c>
    </row>
    <row r="55" spans="1:5" ht="15" x14ac:dyDescent="0.25">
      <c r="A55" s="22" t="s">
        <v>50</v>
      </c>
      <c r="B55" s="14" t="s">
        <v>126</v>
      </c>
      <c r="C55" s="10">
        <v>2600</v>
      </c>
      <c r="D55" s="10">
        <v>2600</v>
      </c>
      <c r="E55" s="10">
        <f>C55/D55*100</f>
        <v>100</v>
      </c>
    </row>
    <row r="56" spans="1:5" s="9" customFormat="1" ht="15" x14ac:dyDescent="0.25">
      <c r="A56" s="22" t="s">
        <v>51</v>
      </c>
      <c r="B56" s="14" t="s">
        <v>127</v>
      </c>
      <c r="C56" s="10">
        <v>12192.30688</v>
      </c>
      <c r="D56" s="10">
        <v>11636.724679999999</v>
      </c>
      <c r="E56" s="10">
        <f>C56/D56*100</f>
        <v>104.77438639546813</v>
      </c>
    </row>
    <row r="57" spans="1:5" ht="14.25" x14ac:dyDescent="0.2">
      <c r="A57" s="25" t="s">
        <v>52</v>
      </c>
      <c r="B57" s="26" t="s">
        <v>128</v>
      </c>
      <c r="C57" s="8">
        <v>1165184.8871300002</v>
      </c>
      <c r="D57" s="8">
        <v>907677.95078999992</v>
      </c>
      <c r="E57" s="8">
        <f>C57/D57*100</f>
        <v>128.36985696478342</v>
      </c>
    </row>
    <row r="58" spans="1:5" ht="15" x14ac:dyDescent="0.25">
      <c r="A58" s="22" t="s">
        <v>53</v>
      </c>
      <c r="B58" s="14" t="s">
        <v>129</v>
      </c>
      <c r="C58" s="10">
        <v>279254.95342000003</v>
      </c>
      <c r="D58" s="10">
        <v>270715.04582999996</v>
      </c>
      <c r="E58" s="10">
        <f>C58/D58*100</f>
        <v>103.15457442116566</v>
      </c>
    </row>
    <row r="59" spans="1:5" ht="15" x14ac:dyDescent="0.25">
      <c r="A59" s="22" t="s">
        <v>54</v>
      </c>
      <c r="B59" s="14" t="s">
        <v>130</v>
      </c>
      <c r="C59" s="10">
        <v>554919.39072000002</v>
      </c>
      <c r="D59" s="10">
        <v>336427.71263999998</v>
      </c>
      <c r="E59" s="10">
        <f>C59/D59*100</f>
        <v>164.94461361861727</v>
      </c>
    </row>
    <row r="60" spans="1:5" ht="15" x14ac:dyDescent="0.25">
      <c r="A60" s="22" t="s">
        <v>55</v>
      </c>
      <c r="B60" s="14" t="s">
        <v>131</v>
      </c>
      <c r="C60" s="10">
        <v>8898.0444399999997</v>
      </c>
      <c r="D60" s="10">
        <v>8968.1490699999995</v>
      </c>
      <c r="E60" s="10">
        <f>C60/D60*100</f>
        <v>99.21829321242538</v>
      </c>
    </row>
    <row r="61" spans="1:5" ht="15" x14ac:dyDescent="0.25">
      <c r="A61" s="22" t="s">
        <v>56</v>
      </c>
      <c r="B61" s="14" t="s">
        <v>132</v>
      </c>
      <c r="C61" s="10">
        <v>46026.271700000005</v>
      </c>
      <c r="D61" s="10">
        <v>31185.793000000001</v>
      </c>
      <c r="E61" s="10">
        <f>C61/D61*100</f>
        <v>147.58730586071678</v>
      </c>
    </row>
    <row r="62" spans="1:5" s="9" customFormat="1" ht="15" x14ac:dyDescent="0.25">
      <c r="A62" s="22" t="s">
        <v>57</v>
      </c>
      <c r="B62" s="14" t="s">
        <v>133</v>
      </c>
      <c r="C62" s="10">
        <v>136907.22</v>
      </c>
      <c r="D62" s="10">
        <v>139529.01850000001</v>
      </c>
      <c r="E62" s="10">
        <f>C62/D62*100</f>
        <v>98.120965424837408</v>
      </c>
    </row>
    <row r="63" spans="1:5" ht="30" x14ac:dyDescent="0.25">
      <c r="A63" s="22" t="s">
        <v>58</v>
      </c>
      <c r="B63" s="14" t="s">
        <v>134</v>
      </c>
      <c r="C63" s="10">
        <v>18304.906190000002</v>
      </c>
      <c r="D63" s="10">
        <v>15672.615900000001</v>
      </c>
      <c r="E63" s="10">
        <f>C63/D63*100</f>
        <v>116.79547502979386</v>
      </c>
    </row>
    <row r="64" spans="1:5" ht="15" x14ac:dyDescent="0.25">
      <c r="A64" s="23" t="s">
        <v>59</v>
      </c>
      <c r="B64" s="15" t="s">
        <v>135</v>
      </c>
      <c r="C64" s="16">
        <v>120874.10066</v>
      </c>
      <c r="D64" s="10">
        <v>105179.61584999999</v>
      </c>
      <c r="E64" s="10">
        <f>C64/D64*100</f>
        <v>114.92160309121343</v>
      </c>
    </row>
    <row r="65" spans="1:5" ht="14.25" x14ac:dyDescent="0.2">
      <c r="A65" s="27" t="s">
        <v>60</v>
      </c>
      <c r="B65" s="26" t="s">
        <v>136</v>
      </c>
      <c r="C65" s="8">
        <v>4089233.8006799999</v>
      </c>
      <c r="D65" s="8">
        <v>3900341.76676</v>
      </c>
      <c r="E65" s="8">
        <f>C65/D65*100</f>
        <v>104.84296108432855</v>
      </c>
    </row>
    <row r="66" spans="1:5" s="9" customFormat="1" ht="15" x14ac:dyDescent="0.25">
      <c r="A66" s="24" t="s">
        <v>61</v>
      </c>
      <c r="B66" s="14" t="s">
        <v>137</v>
      </c>
      <c r="C66" s="10">
        <v>30024.96355</v>
      </c>
      <c r="D66" s="10">
        <v>30934.17354</v>
      </c>
      <c r="E66" s="10">
        <f>C66/D66*100</f>
        <v>97.06082340029441</v>
      </c>
    </row>
    <row r="67" spans="1:5" ht="15" x14ac:dyDescent="0.25">
      <c r="A67" s="24" t="s">
        <v>62</v>
      </c>
      <c r="B67" s="14" t="s">
        <v>138</v>
      </c>
      <c r="C67" s="10">
        <v>578351.57432000001</v>
      </c>
      <c r="D67" s="10">
        <v>477297</v>
      </c>
      <c r="E67" s="10">
        <f>C67/D67*100</f>
        <v>121.17226262054864</v>
      </c>
    </row>
    <row r="68" spans="1:5" ht="15" x14ac:dyDescent="0.25">
      <c r="A68" s="24" t="s">
        <v>63</v>
      </c>
      <c r="B68" s="14" t="s">
        <v>139</v>
      </c>
      <c r="C68" s="10">
        <v>2586240.4698000001</v>
      </c>
      <c r="D68" s="10">
        <v>2743492.7927100002</v>
      </c>
      <c r="E68" s="10">
        <f>C68/D68*100</f>
        <v>94.26817073010541</v>
      </c>
    </row>
    <row r="69" spans="1:5" ht="15" x14ac:dyDescent="0.25">
      <c r="A69" s="24" t="s">
        <v>64</v>
      </c>
      <c r="B69" s="14" t="s">
        <v>140</v>
      </c>
      <c r="C69" s="10">
        <v>831355.60720000009</v>
      </c>
      <c r="D69" s="10">
        <v>585817.88916999998</v>
      </c>
      <c r="E69" s="10">
        <f>C69/D69*100</f>
        <v>141.91365995631909</v>
      </c>
    </row>
    <row r="70" spans="1:5" s="9" customFormat="1" ht="15" x14ac:dyDescent="0.25">
      <c r="A70" s="24" t="s">
        <v>65</v>
      </c>
      <c r="B70" s="14" t="s">
        <v>141</v>
      </c>
      <c r="C70" s="10">
        <v>63261.185810000003</v>
      </c>
      <c r="D70" s="10">
        <v>62799.911340000006</v>
      </c>
      <c r="E70" s="10">
        <f>C70/D70*100</f>
        <v>100.73451452423659</v>
      </c>
    </row>
    <row r="71" spans="1:5" ht="14.25" x14ac:dyDescent="0.2">
      <c r="A71" s="27" t="s">
        <v>66</v>
      </c>
      <c r="B71" s="26" t="s">
        <v>142</v>
      </c>
      <c r="C71" s="8">
        <v>134796.88333000001</v>
      </c>
      <c r="D71" s="8">
        <v>135140.00141</v>
      </c>
      <c r="E71" s="8">
        <f>C71/D71*100</f>
        <v>99.746101763785688</v>
      </c>
    </row>
    <row r="72" spans="1:5" s="9" customFormat="1" ht="15" x14ac:dyDescent="0.25">
      <c r="A72" s="24" t="s">
        <v>67</v>
      </c>
      <c r="B72" s="14" t="s">
        <v>143</v>
      </c>
      <c r="C72" s="10">
        <v>50713.733999999997</v>
      </c>
      <c r="D72" s="10">
        <v>51844.876369999998</v>
      </c>
      <c r="E72" s="10">
        <f>C72/D72*100</f>
        <v>97.81821763460789</v>
      </c>
    </row>
    <row r="73" spans="1:5" ht="15" x14ac:dyDescent="0.25">
      <c r="A73" s="24" t="s">
        <v>68</v>
      </c>
      <c r="B73" s="14" t="s">
        <v>144</v>
      </c>
      <c r="C73" s="10">
        <v>80391.786090000009</v>
      </c>
      <c r="D73" s="10">
        <v>79474.53168</v>
      </c>
      <c r="E73" s="10">
        <f>C73/D73*100</f>
        <v>101.15414887085248</v>
      </c>
    </row>
    <row r="74" spans="1:5" ht="15" x14ac:dyDescent="0.25">
      <c r="A74" s="24" t="s">
        <v>69</v>
      </c>
      <c r="B74" s="14" t="s">
        <v>145</v>
      </c>
      <c r="C74" s="10">
        <v>3691.3632400000001</v>
      </c>
      <c r="D74" s="10">
        <v>3820.5933599999998</v>
      </c>
      <c r="E74" s="10">
        <f>C74/D74*100</f>
        <v>96.617537962742006</v>
      </c>
    </row>
    <row r="75" spans="1:5" ht="14.25" x14ac:dyDescent="0.2">
      <c r="A75" s="27" t="s">
        <v>70</v>
      </c>
      <c r="B75" s="26" t="s">
        <v>146</v>
      </c>
      <c r="C75" s="8">
        <v>19349.944079999997</v>
      </c>
      <c r="D75" s="8">
        <v>23354.251660000002</v>
      </c>
      <c r="E75" s="8">
        <f>C75/D75*100</f>
        <v>82.854053136464302</v>
      </c>
    </row>
    <row r="76" spans="1:5" s="9" customFormat="1" ht="15" x14ac:dyDescent="0.25">
      <c r="A76" s="24" t="s">
        <v>71</v>
      </c>
      <c r="B76" s="14" t="s">
        <v>147</v>
      </c>
      <c r="C76" s="10">
        <v>5700</v>
      </c>
      <c r="D76" s="10">
        <v>4500</v>
      </c>
      <c r="E76" s="10">
        <f>C76/D76*100</f>
        <v>126.66666666666666</v>
      </c>
    </row>
    <row r="77" spans="1:5" s="9" customFormat="1" ht="15" x14ac:dyDescent="0.25">
      <c r="A77" s="24" t="s">
        <v>72</v>
      </c>
      <c r="B77" s="14" t="s">
        <v>148</v>
      </c>
      <c r="C77" s="10">
        <v>9100</v>
      </c>
      <c r="D77" s="10">
        <v>7500</v>
      </c>
      <c r="E77" s="10">
        <f>C77/D77*100</f>
        <v>121.33333333333334</v>
      </c>
    </row>
    <row r="78" spans="1:5" s="9" customFormat="1" ht="15" x14ac:dyDescent="0.25">
      <c r="A78" s="24" t="s">
        <v>73</v>
      </c>
      <c r="B78" s="14" t="s">
        <v>149</v>
      </c>
      <c r="C78" s="10">
        <v>4549.9440800000002</v>
      </c>
      <c r="D78" s="10">
        <v>11354.25166</v>
      </c>
      <c r="E78" s="10">
        <f>C78/D78*100</f>
        <v>40.07260201946238</v>
      </c>
    </row>
    <row r="79" spans="1:5" ht="28.5" x14ac:dyDescent="0.2">
      <c r="A79" s="27" t="s">
        <v>74</v>
      </c>
      <c r="B79" s="26" t="s">
        <v>150</v>
      </c>
      <c r="C79" s="8">
        <v>25473.84102</v>
      </c>
      <c r="D79" s="8">
        <v>51528.630140000001</v>
      </c>
      <c r="E79" s="8">
        <f>C79/D79*100</f>
        <v>49.436286101123201</v>
      </c>
    </row>
    <row r="80" spans="1:5" ht="15" x14ac:dyDescent="0.25">
      <c r="A80" s="24" t="s">
        <v>75</v>
      </c>
      <c r="B80" s="14" t="s">
        <v>151</v>
      </c>
      <c r="C80" s="10">
        <v>25473.84102</v>
      </c>
      <c r="D80" s="10">
        <v>51528.630140000001</v>
      </c>
      <c r="E80" s="10">
        <f>C80/D80*100</f>
        <v>49.436286101123201</v>
      </c>
    </row>
    <row r="81" spans="1:5" ht="42.75" x14ac:dyDescent="0.2">
      <c r="A81" s="27" t="s">
        <v>76</v>
      </c>
      <c r="B81" s="26" t="s">
        <v>152</v>
      </c>
      <c r="C81" s="8">
        <v>452256.25</v>
      </c>
      <c r="D81" s="8">
        <v>468799.7</v>
      </c>
      <c r="E81" s="8">
        <f>C81/D81*100</f>
        <v>96.471104823659232</v>
      </c>
    </row>
    <row r="82" spans="1:5" ht="30" x14ac:dyDescent="0.25">
      <c r="A82" s="24" t="s">
        <v>77</v>
      </c>
      <c r="B82" s="14" t="s">
        <v>153</v>
      </c>
      <c r="C82" s="10">
        <v>316448.75</v>
      </c>
      <c r="D82" s="10">
        <v>351706.45</v>
      </c>
      <c r="E82" s="10">
        <f>C82/D82*100</f>
        <v>89.975247823859931</v>
      </c>
    </row>
    <row r="83" spans="1:5" ht="15" x14ac:dyDescent="0.25">
      <c r="A83" s="24" t="s">
        <v>78</v>
      </c>
      <c r="B83" s="14" t="s">
        <v>154</v>
      </c>
      <c r="C83" s="10">
        <v>135807.5</v>
      </c>
      <c r="D83" s="10">
        <v>117093.25</v>
      </c>
      <c r="E83" s="10">
        <f>C83/D83*100</f>
        <v>115.98234740260433</v>
      </c>
    </row>
    <row r="84" spans="1:5" ht="15" x14ac:dyDescent="0.25">
      <c r="A84" s="24" t="s">
        <v>79</v>
      </c>
      <c r="B84" s="14" t="s">
        <v>155</v>
      </c>
      <c r="C84" s="10">
        <v>0</v>
      </c>
      <c r="D84" s="10">
        <v>0</v>
      </c>
      <c r="E84" s="10">
        <v>0</v>
      </c>
    </row>
  </sheetData>
  <autoFilter ref="A6:E84"/>
  <mergeCells count="6">
    <mergeCell ref="A1:E1"/>
    <mergeCell ref="D4:D5"/>
    <mergeCell ref="C4:C5"/>
    <mergeCell ref="A4:A5"/>
    <mergeCell ref="B4:B5"/>
    <mergeCell ref="E4:E5"/>
  </mergeCells>
  <printOptions gridLinesSet="0"/>
  <pageMargins left="0.39370078740157483" right="0.39370078740157483" top="0.39370078740157483" bottom="0.39370078740157483" header="0" footer="0"/>
  <pageSetup paperSize="9" fitToHeight="0" pageOrder="overThenDown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01.04.2019</vt:lpstr>
      <vt:lpstr>'на 01.04.2019'!Заголовки_для_печати</vt:lpstr>
      <vt:lpstr>'на 01.04.2019'!Область_печати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Елена Чижова</cp:lastModifiedBy>
  <cp:lastPrinted>2019-04-30T05:18:36Z</cp:lastPrinted>
  <dcterms:created xsi:type="dcterms:W3CDTF">1999-06-18T11:49:53Z</dcterms:created>
  <dcterms:modified xsi:type="dcterms:W3CDTF">2019-04-30T05:18:45Z</dcterms:modified>
</cp:coreProperties>
</file>