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9'!$A$6:$C$33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9'!$A$1:$E$38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<sst xmlns="http://schemas.openxmlformats.org/spreadsheetml/2006/main" count="59" uniqueCount="59">
  <si>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</si>
  <si>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ГП</t>
  </si>
  <si>
    <t>10</t>
  </si>
  <si>
    <t>13</t>
  </si>
  <si>
    <t>14</t>
  </si>
  <si>
    <t>27</t>
  </si>
  <si>
    <t>99</t>
  </si>
  <si>
    <t>Расходы, не включенные в государственные программы Тверской области</t>
  </si>
  <si>
    <t>Государственная программа Тверской области "Экономическое развитие и инновационная экономика Тверской области" на 2014 - 2019 годы</t>
  </si>
  <si>
    <t>Государственная программа Тверской области "Развитие архивного дела в Тверской области" на 2014 - 2019 годы</t>
  </si>
  <si>
    <t>Итого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</si>
  <si>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</si>
  <si>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</si>
  <si>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</si>
  <si>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</si>
  <si>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</si>
  <si>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"Государственное управление и гражданское общество Тверской области" на 2014 - 2019 годы</t>
  </si>
  <si>
    <t>Государственная программа Тверской области "Развитие промышленного производства и информационных технологий Тверской области" на 2014 - 2019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</si>
  <si>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</si>
  <si>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</si>
  <si>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</si>
  <si>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</si>
  <si>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</si>
  <si>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</si>
  <si>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</si>
  <si>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</si>
  <si>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</si>
  <si>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</si>
  <si>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</si>
  <si>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</si>
  <si>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</si>
  <si>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</si>
  <si>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</si>
  <si>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</si>
  <si>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</si>
  <si>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</si>
  <si>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</si>
  <si>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</si>
  <si>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</si>
  <si>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41</t>
  </si>
  <si>
    <t>Государственная программа Тверской области "Государственная охрана объектов культурного наследия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</si>
  <si>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</si>
  <si>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</si>
  <si>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</si>
  <si>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</si>
  <si>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</si>
  <si>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</si>
  <si>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</si>
  <si>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</si>
  <si>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</si>
  <si>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</si>
  <si>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</si>
  <si>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</si>
  <si>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</si>
  <si>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</si>
  <si>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Ежеквартальные аналитические данные о расходах областного бюджета Тверской области в разрезе по государственным программам за первый квартал 2017 года в сравнении с соответствующим периодом прошлого года</t>
  </si>
  <si>
    <t>Исполнено
на 01.04.2017, тыс. руб.</t>
  </si>
  <si>
    <t>Факт за аналогичный период прошлого года, тыс. руб.</t>
  </si>
  <si>
    <t>Темп роста, 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</si>
</sst>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190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 vertical="justify" wrapText="1"/>
    </xf>
    <xf numFmtId="190" fontId="9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190" fontId="9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justify"/>
    </xf>
    <xf numFmtId="3" fontId="8" fillId="0" borderId="13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vertical="top" wrapText="1"/>
    </xf>
    <xf numFmtId="190" fontId="48" fillId="0" borderId="15" xfId="0" applyNumberFormat="1" applyFont="1" applyFill="1" applyBorder="1" applyAlignment="1">
      <alignment vertical="top" wrapText="1"/>
    </xf>
    <xf numFmtId="0" fontId="48" fillId="0" borderId="14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49" fillId="0" borderId="14" xfId="0" applyNumberFormat="1" applyFont="1" applyFill="1" applyBorder="1" applyAlignment="1">
      <alignment vertical="top" wrapText="1"/>
    </xf>
    <xf numFmtId="190" fontId="49" fillId="0" borderId="15" xfId="0" applyNumberFormat="1" applyFont="1" applyFill="1" applyBorder="1" applyAlignment="1">
      <alignment vertical="top" wrapText="1"/>
    </xf>
    <xf numFmtId="190" fontId="9" fillId="0" borderId="12" xfId="0" applyNumberFormat="1" applyFont="1" applyFill="1" applyBorder="1" applyAlignment="1">
      <alignment/>
    </xf>
    <xf numFmtId="184" fontId="9" fillId="0" borderId="12" xfId="0" applyNumberFormat="1" applyFont="1" applyFill="1" applyBorder="1" applyAlignment="1">
      <alignment/>
    </xf>
    <xf numFmtId="0" fontId="28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3"/>
  <sheetViews>
    <sheetView showGridLines="0" showZeros="0" tabSelected="1" view="pageBreakPreview" zoomScaleNormal="110" zoomScaleSheetLayoutView="100" zoomScalePageLayoutView="50" workbookViewId="0" topLeftCell="A1">
      <selection activeCell="A7" sqref="A7:IV7"/>
    </sheetView>
  </sheetViews>
  <sheetFormatPr defaultColWidth="9.00390625" defaultRowHeight="12.75" outlineLevelRow="5"/>
  <cols>
    <col min="1" max="1" width="5.00390625" style="3" customWidth="1"/>
    <col min="2" max="2" width="88.625" style="3" customWidth="1"/>
    <col min="3" max="3" width="15.375" style="4" customWidth="1"/>
    <col min="4" max="4" width="16.25390625" style="1" customWidth="1"/>
    <col min="5" max="5" width="13.00390625" style="1" customWidth="1"/>
    <col min="6" max="16384" width="9.125" style="1" customWidth="1"/>
  </cols>
  <sheetData>
    <row r="1" spans="1:3" ht="12" customHeight="1">
      <c r="A1" s="7"/>
      <c r="B1" s="7"/>
      <c r="C1" s="7"/>
    </row>
    <row r="2" spans="1:5" ht="91.5" customHeight="1">
      <c r="A2" s="8" t="s">
        <v>55</v>
      </c>
      <c r="B2" s="8"/>
      <c r="C2" s="8"/>
      <c r="D2" s="8"/>
      <c r="E2" s="8"/>
    </row>
    <row r="3" spans="1:3" ht="15.75">
      <c r="A3" s="5"/>
      <c r="B3" s="5"/>
      <c r="C3" s="6"/>
    </row>
    <row r="4" spans="1:5" ht="12.75" customHeight="1">
      <c r="A4" s="9" t="s">
        <v>1</v>
      </c>
      <c r="B4" s="9" t="s">
        <v>0</v>
      </c>
      <c r="C4" s="14" t="s">
        <v>56</v>
      </c>
      <c r="D4" s="11" t="s">
        <v>57</v>
      </c>
      <c r="E4" s="12" t="s">
        <v>58</v>
      </c>
    </row>
    <row r="5" spans="1:5" ht="79.5" customHeight="1">
      <c r="A5" s="10"/>
      <c r="B5" s="10"/>
      <c r="C5" s="14"/>
      <c r="D5" s="11"/>
      <c r="E5" s="13"/>
    </row>
    <row r="6" spans="1:5" ht="15.75">
      <c r="A6" s="15">
        <v>1</v>
      </c>
      <c r="B6" s="15">
        <v>2</v>
      </c>
      <c r="C6" s="16">
        <v>3</v>
      </c>
      <c r="D6" s="16">
        <v>4</v>
      </c>
      <c r="E6" s="20">
        <v>5</v>
      </c>
    </row>
    <row r="7" spans="1:5" s="27" customFormat="1" ht="15.75">
      <c r="A7" s="22"/>
      <c r="B7" s="23" t="s">
        <v>10</v>
      </c>
      <c r="C7" s="24">
        <v>9198526.9</v>
      </c>
      <c r="D7" s="25">
        <f>SUM(D8:D33)</f>
        <v>10261895.299999999</v>
      </c>
      <c r="E7" s="26">
        <f>C7/D7*100</f>
        <v>89.6376997726726</v>
      </c>
    </row>
    <row r="8" spans="1:5" s="2" customFormat="1" ht="31.5">
      <c r="A8" s="19" t="s">
        <v>2</v>
      </c>
      <c r="B8" s="17" t="s">
        <v>8</v>
      </c>
      <c r="C8" s="18">
        <v>15873.7</v>
      </c>
      <c r="D8" s="18">
        <v>18392.4</v>
      </c>
      <c r="E8" s="21">
        <f aca="true" t="shared" si="0" ref="E8:E33">C8/D8*100</f>
        <v>86.30575672560406</v>
      </c>
    </row>
    <row r="9" spans="1:5" s="2" customFormat="1" ht="31.5">
      <c r="A9" s="19" t="s">
        <v>3</v>
      </c>
      <c r="B9" s="17" t="s">
        <v>16</v>
      </c>
      <c r="C9" s="18">
        <v>141881.7</v>
      </c>
      <c r="D9" s="18">
        <v>125240.5</v>
      </c>
      <c r="E9" s="21">
        <f t="shared" si="0"/>
        <v>113.28739505192011</v>
      </c>
    </row>
    <row r="10" spans="1:5" s="2" customFormat="1" ht="31.5">
      <c r="A10" s="19" t="s">
        <v>4</v>
      </c>
      <c r="B10" s="17" t="s">
        <v>17</v>
      </c>
      <c r="C10" s="18">
        <v>68062.8</v>
      </c>
      <c r="D10" s="18">
        <v>64598.2</v>
      </c>
      <c r="E10" s="21">
        <f t="shared" si="0"/>
        <v>105.36330733673695</v>
      </c>
    </row>
    <row r="11" spans="1:5" s="2" customFormat="1" ht="31.5">
      <c r="A11" s="19" t="s">
        <v>5</v>
      </c>
      <c r="B11" s="17" t="s">
        <v>9</v>
      </c>
      <c r="C11" s="18">
        <v>6478</v>
      </c>
      <c r="D11" s="18">
        <v>7253.8</v>
      </c>
      <c r="E11" s="21">
        <f t="shared" si="0"/>
        <v>89.30491604400453</v>
      </c>
    </row>
    <row r="12" spans="1:5" s="2" customFormat="1" ht="31.5">
      <c r="A12" s="19" t="s">
        <v>11</v>
      </c>
      <c r="B12" s="17" t="s">
        <v>12</v>
      </c>
      <c r="C12" s="18">
        <v>2526172</v>
      </c>
      <c r="D12" s="18">
        <v>2500087.2</v>
      </c>
      <c r="E12" s="21">
        <f t="shared" si="0"/>
        <v>101.0433556077564</v>
      </c>
    </row>
    <row r="13" spans="1:5" s="2" customFormat="1" ht="63">
      <c r="A13" s="19" t="s">
        <v>13</v>
      </c>
      <c r="B13" s="17" t="s">
        <v>18</v>
      </c>
      <c r="C13" s="18">
        <v>104913.5</v>
      </c>
      <c r="D13" s="18">
        <v>38223.9</v>
      </c>
      <c r="E13" s="21">
        <f t="shared" si="0"/>
        <v>274.47094618811786</v>
      </c>
    </row>
    <row r="14" spans="1:5" s="2" customFormat="1" ht="31.5">
      <c r="A14" s="19" t="s">
        <v>14</v>
      </c>
      <c r="B14" s="17" t="s">
        <v>15</v>
      </c>
      <c r="C14" s="18">
        <v>1952968</v>
      </c>
      <c r="D14" s="18">
        <v>2305220.9</v>
      </c>
      <c r="E14" s="21">
        <f t="shared" si="0"/>
        <v>84.7193429488688</v>
      </c>
    </row>
    <row r="15" spans="1:5" s="2" customFormat="1" ht="31.5">
      <c r="A15" s="19" t="s">
        <v>19</v>
      </c>
      <c r="B15" s="17" t="s">
        <v>20</v>
      </c>
      <c r="C15" s="18">
        <v>18963.5</v>
      </c>
      <c r="D15" s="18">
        <v>74559.3</v>
      </c>
      <c r="E15" s="21">
        <f t="shared" si="0"/>
        <v>25.434117541339578</v>
      </c>
    </row>
    <row r="16" spans="1:5" s="2" customFormat="1" ht="31.5">
      <c r="A16" s="19" t="s">
        <v>21</v>
      </c>
      <c r="B16" s="17" t="s">
        <v>22</v>
      </c>
      <c r="C16" s="18">
        <v>551081.8</v>
      </c>
      <c r="D16" s="18">
        <v>586105.5</v>
      </c>
      <c r="E16" s="21">
        <f t="shared" si="0"/>
        <v>94.02433520927546</v>
      </c>
    </row>
    <row r="17" spans="1:5" s="2" customFormat="1" ht="31.5">
      <c r="A17" s="19" t="s">
        <v>23</v>
      </c>
      <c r="B17" s="17" t="s">
        <v>24</v>
      </c>
      <c r="C17" s="18">
        <v>147046.9</v>
      </c>
      <c r="D17" s="18">
        <v>141907.4</v>
      </c>
      <c r="E17" s="21">
        <f t="shared" si="0"/>
        <v>103.62172797190281</v>
      </c>
    </row>
    <row r="18" spans="1:5" s="2" customFormat="1" ht="31.5">
      <c r="A18" s="19" t="s">
        <v>25</v>
      </c>
      <c r="B18" s="17" t="s">
        <v>26</v>
      </c>
      <c r="C18" s="18">
        <v>117350.9</v>
      </c>
      <c r="D18" s="18">
        <v>178531.9</v>
      </c>
      <c r="E18" s="21">
        <f t="shared" si="0"/>
        <v>65.7310542261635</v>
      </c>
    </row>
    <row r="19" spans="1:5" s="2" customFormat="1" ht="31.5">
      <c r="A19" s="19" t="s">
        <v>27</v>
      </c>
      <c r="B19" s="17" t="s">
        <v>28</v>
      </c>
      <c r="C19" s="18">
        <v>5810.2</v>
      </c>
      <c r="D19" s="18">
        <v>6803.5</v>
      </c>
      <c r="E19" s="21">
        <f t="shared" si="0"/>
        <v>85.40016168148746</v>
      </c>
    </row>
    <row r="20" spans="1:5" s="2" customFormat="1" ht="31.5">
      <c r="A20" s="19" t="s">
        <v>29</v>
      </c>
      <c r="B20" s="17" t="s">
        <v>30</v>
      </c>
      <c r="C20" s="18">
        <v>2207324.2</v>
      </c>
      <c r="D20" s="18">
        <v>2222741.3</v>
      </c>
      <c r="E20" s="21">
        <f t="shared" si="0"/>
        <v>99.3063925163041</v>
      </c>
    </row>
    <row r="21" spans="1:5" s="2" customFormat="1" ht="31.5" outlineLevel="1">
      <c r="A21" s="19" t="s">
        <v>31</v>
      </c>
      <c r="B21" s="17" t="s">
        <v>32</v>
      </c>
      <c r="C21" s="18">
        <v>113428.1</v>
      </c>
      <c r="D21" s="18">
        <v>142313.5</v>
      </c>
      <c r="E21" s="21">
        <f t="shared" si="0"/>
        <v>79.70297968920728</v>
      </c>
    </row>
    <row r="22" spans="1:5" s="2" customFormat="1" ht="47.25" outlineLevel="1">
      <c r="A22" s="19" t="s">
        <v>33</v>
      </c>
      <c r="B22" s="17" t="s">
        <v>34</v>
      </c>
      <c r="C22" s="18">
        <v>17611.7</v>
      </c>
      <c r="D22" s="18">
        <v>19141.1</v>
      </c>
      <c r="E22" s="21">
        <f t="shared" si="0"/>
        <v>92.00986359195659</v>
      </c>
    </row>
    <row r="23" spans="1:5" s="2" customFormat="1" ht="31.5" outlineLevel="4">
      <c r="A23" s="19" t="s">
        <v>35</v>
      </c>
      <c r="B23" s="17" t="s">
        <v>36</v>
      </c>
      <c r="C23" s="18">
        <v>5978.7</v>
      </c>
      <c r="D23" s="18">
        <v>5965.3</v>
      </c>
      <c r="E23" s="21">
        <f t="shared" si="0"/>
        <v>100.22463245771378</v>
      </c>
    </row>
    <row r="24" spans="1:5" s="2" customFormat="1" ht="31.5" outlineLevel="1">
      <c r="A24" s="19" t="s">
        <v>37</v>
      </c>
      <c r="B24" s="17" t="s">
        <v>38</v>
      </c>
      <c r="C24" s="18">
        <v>36157.1</v>
      </c>
      <c r="D24" s="18">
        <v>33008.2</v>
      </c>
      <c r="E24" s="21">
        <f t="shared" si="0"/>
        <v>109.53975072860685</v>
      </c>
    </row>
    <row r="25" spans="1:5" s="2" customFormat="1" ht="31.5" outlineLevel="4">
      <c r="A25" s="19" t="s">
        <v>39</v>
      </c>
      <c r="B25" s="17" t="s">
        <v>40</v>
      </c>
      <c r="C25" s="18">
        <v>5401.2</v>
      </c>
      <c r="D25" s="18">
        <v>5461.5</v>
      </c>
      <c r="E25" s="21">
        <f t="shared" si="0"/>
        <v>98.89590771765998</v>
      </c>
    </row>
    <row r="26" spans="1:5" s="2" customFormat="1" ht="47.25" outlineLevel="5">
      <c r="A26" s="19" t="s">
        <v>41</v>
      </c>
      <c r="B26" s="17" t="s">
        <v>42</v>
      </c>
      <c r="C26" s="18">
        <v>89109.1</v>
      </c>
      <c r="D26" s="18">
        <v>91379.7</v>
      </c>
      <c r="E26" s="21">
        <f t="shared" si="0"/>
        <v>97.51520304837946</v>
      </c>
    </row>
    <row r="27" spans="1:5" s="2" customFormat="1" ht="47.25" outlineLevel="4">
      <c r="A27" s="19" t="s">
        <v>43</v>
      </c>
      <c r="B27" s="17" t="s">
        <v>44</v>
      </c>
      <c r="C27" s="18">
        <v>7543.1</v>
      </c>
      <c r="D27" s="18">
        <v>12824.3</v>
      </c>
      <c r="E27" s="21">
        <f t="shared" si="0"/>
        <v>58.81880492502516</v>
      </c>
    </row>
    <row r="28" spans="1:5" s="2" customFormat="1" ht="31.5" outlineLevel="4">
      <c r="A28" s="19" t="s">
        <v>45</v>
      </c>
      <c r="B28" s="17" t="s">
        <v>46</v>
      </c>
      <c r="C28" s="18">
        <v>12797.7</v>
      </c>
      <c r="D28" s="18">
        <v>13979.1</v>
      </c>
      <c r="E28" s="21">
        <f t="shared" si="0"/>
        <v>91.54881215528897</v>
      </c>
    </row>
    <row r="29" spans="1:5" s="2" customFormat="1" ht="31.5" outlineLevel="4">
      <c r="A29" s="19" t="s">
        <v>47</v>
      </c>
      <c r="B29" s="17" t="s">
        <v>48</v>
      </c>
      <c r="C29" s="18">
        <v>179155.2</v>
      </c>
      <c r="D29" s="18">
        <v>205970.6</v>
      </c>
      <c r="E29" s="21">
        <f t="shared" si="0"/>
        <v>86.98095747645537</v>
      </c>
    </row>
    <row r="30" spans="1:5" s="2" customFormat="1" ht="31.5" outlineLevel="4">
      <c r="A30" s="19" t="s">
        <v>49</v>
      </c>
      <c r="B30" s="17" t="s">
        <v>50</v>
      </c>
      <c r="C30" s="18">
        <v>65660.5</v>
      </c>
      <c r="D30" s="18">
        <v>68208.5</v>
      </c>
      <c r="E30" s="21">
        <f t="shared" si="0"/>
        <v>96.26439520001173</v>
      </c>
    </row>
    <row r="31" spans="1:5" s="2" customFormat="1" ht="31.5" outlineLevel="4">
      <c r="A31" s="19" t="s">
        <v>51</v>
      </c>
      <c r="B31" s="17" t="s">
        <v>52</v>
      </c>
      <c r="C31" s="18">
        <v>104224.7</v>
      </c>
      <c r="D31" s="18">
        <v>322597.7</v>
      </c>
      <c r="E31" s="21">
        <f t="shared" si="0"/>
        <v>32.307948878742785</v>
      </c>
    </row>
    <row r="32" spans="1:5" s="2" customFormat="1" ht="47.25" outlineLevel="4">
      <c r="A32" s="19" t="s">
        <v>53</v>
      </c>
      <c r="B32" s="17" t="s">
        <v>54</v>
      </c>
      <c r="C32" s="18">
        <v>630419.9</v>
      </c>
      <c r="D32" s="18">
        <v>987199.9</v>
      </c>
      <c r="E32" s="21">
        <f t="shared" si="0"/>
        <v>63.85939666322899</v>
      </c>
    </row>
    <row r="33" spans="1:5" s="2" customFormat="1" ht="15.75" outlineLevel="4">
      <c r="A33" s="19" t="s">
        <v>6</v>
      </c>
      <c r="B33" s="17" t="s">
        <v>7</v>
      </c>
      <c r="C33" s="18">
        <v>67112.7</v>
      </c>
      <c r="D33" s="18">
        <v>84180.1</v>
      </c>
      <c r="E33" s="21">
        <f t="shared" si="0"/>
        <v>79.7251369385401</v>
      </c>
    </row>
    <row r="37" ht="22.5" customHeight="1"/>
    <row r="38" ht="12.75" hidden="1"/>
  </sheetData>
  <sheetProtection/>
  <autoFilter ref="A6:C33"/>
  <mergeCells count="7">
    <mergeCell ref="E4:E5"/>
    <mergeCell ref="A2:E2"/>
    <mergeCell ref="D4:D5"/>
    <mergeCell ref="B4:B5"/>
    <mergeCell ref="C4:C5"/>
    <mergeCell ref="A4:A5"/>
    <mergeCell ref="A1:C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2017-04-21T09:19:30Z</cp:lastPrinted>
  <dcterms:created xsi:type="dcterms:W3CDTF">1999-06-18T11:49:53Z</dcterms:created>
  <dcterms:modified xsi:type="dcterms:W3CDTF">2017-04-21T09:20:23Z</dcterms:modified>
  <cp:category/>
  <cp:version/>
  <cp:contentType/>
  <cp:contentStatus/>
</cp:coreProperties>
</file>