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Z_0410D285_1A24_41B1_83B0_DE5A694ED2E9_.wvu.FilterData" localSheetId="0" hidden="1">'Table1'!$A$30:$H$40</definedName>
    <definedName name="Z_0410D285_1A24_41B1_83B0_DE5A694ED2E9_.wvu.PrintArea" localSheetId="0" hidden="1">'Table1'!$A$1:$H$40</definedName>
    <definedName name="Z_0410D285_1A24_41B1_83B0_DE5A694ED2E9_.wvu.PrintTitles" localSheetId="0" hidden="1">'Table1'!$2:$4</definedName>
    <definedName name="Z_182BFE4F_58A6_4276_8F8A_7ED967940071_.wvu.FilterData" localSheetId="0" hidden="1">'Table1'!$A$30:$H$40</definedName>
    <definedName name="Z_182BFE4F_58A6_4276_8F8A_7ED967940071_.wvu.PrintArea" localSheetId="0" hidden="1">'Table1'!$A$1:$H$40</definedName>
    <definedName name="Z_182BFE4F_58A6_4276_8F8A_7ED967940071_.wvu.PrintTitles" localSheetId="0" hidden="1">'Table1'!$2:$4</definedName>
    <definedName name="Z_24153CDB_C0EA_4B3F_B15B_1D060DDFCA5B_.wvu.FilterData" localSheetId="0" hidden="1">'Table1'!$A$30:$H$40</definedName>
    <definedName name="Z_24153CDB_C0EA_4B3F_B15B_1D060DDFCA5B_.wvu.PrintArea" localSheetId="0" hidden="1">'Table1'!$A$1:$H$40</definedName>
    <definedName name="Z_24153CDB_C0EA_4B3F_B15B_1D060DDFCA5B_.wvu.PrintTitles" localSheetId="0" hidden="1">'Table1'!$2:$4</definedName>
    <definedName name="Z_3B465AD1_9874_4CE1_B556_D44D61DBB193_.wvu.FilterData" localSheetId="0" hidden="1">'Table1'!$A$30:$H$40</definedName>
    <definedName name="Z_3B465AD1_9874_4CE1_B556_D44D61DBB193_.wvu.PrintArea" localSheetId="0" hidden="1">'Table1'!$A$1:$H$40</definedName>
    <definedName name="Z_3B465AD1_9874_4CE1_B556_D44D61DBB193_.wvu.PrintTitles" localSheetId="0" hidden="1">'Table1'!$2:$4</definedName>
    <definedName name="Z_3F264AD0_5028_4B85_AA26_49CB39EBD107_.wvu.FilterData" localSheetId="0" hidden="1">'Table1'!$A$30:$H$40</definedName>
    <definedName name="Z_3F264AD0_5028_4B85_AA26_49CB39EBD107_.wvu.PrintArea" localSheetId="0" hidden="1">'Table1'!$A$1:$H$40</definedName>
    <definedName name="Z_3F264AD0_5028_4B85_AA26_49CB39EBD107_.wvu.PrintTitles" localSheetId="0" hidden="1">'Table1'!$2:$4</definedName>
    <definedName name="Z_6C604B39_0328_4D8C_8FBA_D3639C43FF88_.wvu.FilterData" localSheetId="0" hidden="1">'Table1'!$A$30:$H$40</definedName>
    <definedName name="Z_73B6A53C_2626_4027_B49C_378909C937A2_.wvu.FilterData" localSheetId="0" hidden="1">'Table1'!$A$30:$H$40</definedName>
    <definedName name="Z_F755D870_A03A_4D90_9644_65F6BB7843DA_.wvu.FilterData" localSheetId="0" hidden="1">'Table1'!$A$30:$H$40</definedName>
    <definedName name="Z_F755D870_A03A_4D90_9644_65F6BB7843DA_.wvu.PrintArea" localSheetId="0" hidden="1">'Table1'!$A$1:$H$40</definedName>
    <definedName name="Z_F755D870_A03A_4D90_9644_65F6BB7843DA_.wvu.PrintTitles" localSheetId="0" hidden="1">'Table1'!$2:$4</definedName>
    <definedName name="Z_FA58DE19_8DC1_4B1E_B548_AD72B093FC01_.wvu.FilterData" localSheetId="0" hidden="1">'Table1'!$A$30:$H$40</definedName>
    <definedName name="Z_FA58DE19_8DC1_4B1E_B548_AD72B093FC01_.wvu.PrintArea" localSheetId="0" hidden="1">'Table1'!$A$1:$H$40</definedName>
    <definedName name="Z_FA58DE19_8DC1_4B1E_B548_AD72B093FC01_.wvu.PrintTitles" localSheetId="0" hidden="1">'Table1'!$2:$4</definedName>
    <definedName name="_xlnm.Print_Titles" localSheetId="0">'Table1'!$2:$4</definedName>
    <definedName name="_xlnm.Print_Area" localSheetId="0">'Table1'!$A$1:$H$40</definedName>
  </definedNames>
  <calcPr fullCalcOnLoad="1"/>
</workbook>
</file>

<file path=xl/sharedStrings.xml><?xml version="1.0" encoding="utf-8"?>
<sst xmlns="http://schemas.openxmlformats.org/spreadsheetml/2006/main" count="105" uniqueCount="105">
  <si>
    <t>000 2 00 00000 00 0000 000</t>
  </si>
  <si>
    <t>БЕЗВОЗМЕЗДНЫЕ ПОСТУПЛЕНИЯ</t>
  </si>
  <si>
    <t>ИТОГО ДОХОДОВ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</si>
  <si>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</si>
  <si>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</si>
  <si>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</si>
  <si>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</si>
  <si>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</si>
  <si>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</si>
  <si>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</si>
  <si>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</si>
  <si>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</si>
  <si>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</si>
  <si>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000 2 03 00000 00 0000 000</t>
  </si>
  <si>
    <t>БЕЗВОЗМЕЗДНЫЕ ПОСТУПЛЕНИЯ ОТ ГОСУДАРСТВЕННЫХ (МУНИЦИПАЛЬНЫХ) ОРГАНИЗАЦИЙ</t>
  </si>
  <si>
    <t/>
  </si>
  <si>
    <t>Код бюджетной классификации Российской Федерации</t>
  </si>
  <si>
    <t>Наименование дохода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</si>
  <si>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</si>
  <si>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</si>
  <si>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</si>
  <si>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</si>
  <si>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</si>
  <si>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</si>
  <si>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</si>
  <si>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</si>
  <si>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</si>
  <si>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</si>
  <si>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</si>
  <si>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</si>
  <si>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</si>
  <si>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</si>
  <si>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</si>
  <si>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</si>
  <si>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</si>
  <si>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</si>
  <si>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</si>
  <si>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</si>
  <si>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</si>
  <si>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</si>
  <si>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</si>
  <si>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</si>
  <si>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</si>
  <si>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</si>
  <si>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</si>
  <si>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</si>
  <si>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</si>
  <si>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</si>
  <si>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</si>
  <si>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</si>
  <si>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</si>
  <si>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</si>
  <si>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</si>
  <si>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</si>
  <si>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</si>
  <si>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</si>
  <si>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</si>
  <si>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</si>
  <si>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</si>
  <si>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</si>
  <si>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</si>
  <si>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</si>
  <si>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</si>
  <si>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</si>
  <si>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</si>
  <si>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</si>
  <si>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</si>
  <si>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000 2 07 00000 00 0000 000</t>
  </si>
  <si>
    <t>ПРОЧИЕ БЕЗВОЗМЕЗДНЫЕ ПОСТУПЛЕНИЯ</t>
  </si>
  <si>
    <t>000 1 05 03000 00 0000 110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</si>
  <si>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</si>
  <si>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</si>
  <si>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</si>
  <si>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000 1 17 00000 00 0000 000</t>
  </si>
  <si>
    <t>ПРОЧИЕ НЕНАЛОГОВЫЕ ДОХОДЫ</t>
  </si>
  <si>
    <t>(тыс. руб.)</t>
  </si>
  <si>
    <t>Кассовое исполнение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</si>
  <si>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</si>
  <si>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</si>
  <si>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Сведения о фактических поступлениях доходов в областной бюджет Тверской области за 2015 год по видам доходов в сравнении с первоначально утвержденными (установленными) законом о бюджете значениями и с уточненными значениями с учетом всех изменений</t>
  </si>
  <si>
    <t>Утверждено законом об областном бюджете (первоначально, в ред. 122-ЗО от 29.12.2014)</t>
  </si>
  <si>
    <t>Утверждено законом об областном бюджете (с учетом внесенных изменений, в ред. 104-ЗО от 01.12.2015)</t>
  </si>
  <si>
    <t>% исполнения плана с учетом всех изменений</t>
  </si>
  <si>
    <t>% исполнения первоначального плана</t>
  </si>
  <si>
    <t>Пояснения отклонений (более 5 %) между первоначально утвержденными значениями и их фактическими значениями</t>
  </si>
  <si>
    <t>В конце 2015 года распределена дополнительная дотация на поддержку мер по обеспечению сбалансированности бюджетов, а также дотация на поддержку мер по обеспечению сбалансированности бюджетов субъектов Российской Федерации, достигших наилучших результатов по социально-экономическому развитию территорий по итогам 2014 года</t>
  </si>
  <si>
    <t>Субсидии из федерального бюджета распределены в течение 2015 года: субсидии сельхозтоваропроизводителя; на государственную поддержку малого и среднего предпринимательства, включая крестьянские (фермерские) хозяйства;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рубежом;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лет;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Федерации; на реализацию федеральных целевых программ; на софинансирование капитальных вложений в объекты государственной (муниципальной) собственности; на создание в общеобразовательных организациях, расположенных в сельской местности, условий для занятий физической культурой и спортом; 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Федерации; на модернизацию региональных систем дошкольного образования</t>
  </si>
  <si>
    <t>В течение 2015 года распределены и поступили средства от ООО "Газпром транс газ Москва"</t>
  </si>
  <si>
    <t>Доходы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в первоначальном бюджете не планировались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</si>
  <si>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 в первоначальном бюджете не планировался</t>
  </si>
  <si>
    <t>Безвозмездные поступления от государственной корпорации - Фонда содействия реформированию жилищно-коммунального хозяйства поступили не в полном объеме</t>
  </si>
  <si>
    <t>Иные межбюджетные трансферты распределены и поступили в течение 2015 года: на реализацию мероприятий региональных программ в сфере дорожного хозяйства по решениям Правительства Российской Федерации;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размещения; на компенсацию расходов, связанных с оказанием в 2014 - 2015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показаниям; на софинансирование затрат по реконструкции и модернизации очистных сооружений и систем водоотведения в населенных пунктах Тверской области, осуществляющих сброс сточных вод в Иваньковское водохранилище из бюджета г. Москвы; в целях улучшения лекарственного обеспечения граждан;  на единовременные компенсационные выплаты медицинским работникам;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оцифровки; на гос. поддержку муниципальных учреждений культуры, находящихся на территориях сельских поселений, и лучших работников муниципальных учреждений культуры.
Под фактически произведенные расходы поступили средства на содержание депутатов Государственной Думы и их помощников, на содержание членов Совета Федерации и их помощников</t>
  </si>
  <si>
    <t>Причина недовыполнения – снижение темпов роста объемов добычи полезных ископаемых. Поступления за 2015 год превысили поступления за 2014 год на 2 344,7 тыс. руб. или 7,6 %</t>
  </si>
  <si>
    <t>Недовыполнение  по плате за использование лесов по договорам купли-продажи лесных насаждений. При расчете прогноза на 2015 год в областной бюджет Тверской области  планировалось поступление денежных средств от заключения государственных контрактов на выполнение работ по охране, защите и воспроизводству лесов с одновременной продажей лесных насаждений. Фактически, Министерством лесного хозяйства Тверской области в соответствии с Федеральным законом от 12.03.2014 № 27-ФЗ «О внесении изменений в отдельные законодательные акты Российской Федерации по вопросам осуществления федерального государственного лесного надзора (лесной охраны) и осуществления мероприятий по защите и воспроизводству лесов» государственному бюджетному учреждению Тверской области «Лесозащитный противопожарный центр - Тверьлес» было доведено государственное задание, предусматривающее в том числе продажу древесины, плата за которую по минимальным ставкам зачисляется в федеральный бюджет, а остальные средства от реализации древесины направляются на проведение работ по охране, защите и воспроизводству лесов. По сравнению с 2014 годом поступления сократились на 36 707,0 тыс. руб. или на 17,3 %</t>
  </si>
  <si>
    <t>Уменьшение остаточной стоимости объектов  налогообложения в связи с начислением амортизации, а также исключение из объектов налогообложения остаточной стоимости основных средств первой и второй амортизационной группы. Неуплата текущих платежей отдельными налогоплательщиками (задолженность за 2015 год увеличилась на 169 млн. руб.).</t>
  </si>
  <si>
    <t>Основное перевыполнение - по штрафам за нарушение законодательства Российской Федерации о безопасности дорожного движения в связи с уточнением невыясненных поступлений прошлых лет (около 40 млн. руб.), увеличением количества выявленных правонарушений за счет развития и обеспечения деятельности систем автоматического контроля и выявления правонарушений (фото/видеофиксация правонарушений). Также причиной перевыполнения является наличие фактических поступлений неустоек за нарушение договорных обязательств при отсутствии прогнозных назначений по следующим главным администраторам - Министерство топливно-энергетического комплекса и жилищно-коммунального хозяйства Тверской области, Министерство здравоохранения Тверской области, Министерство строительного комплекса Тверской области.</t>
  </si>
  <si>
    <t>За счет увеличения перечислений по консолидированным группам налогоплательщиков.</t>
  </si>
  <si>
    <t xml:space="preserve">Рост на 20 % количества транспортных средств с большой мощностью двигателя.  </t>
  </si>
  <si>
    <t>Не осуществлялась деятельность в связи с переоформлением лицензий по причине изменения адреса места осуществления юридическими лицами лицензируемых видов деятельности.</t>
  </si>
  <si>
    <t xml:space="preserve">Низкое исполнение по государственной пошлине за совершение действий, связанных с лицензированием розничной продажи алкогольной продукции по  причине отсутствия заявлений на предоставление (переоформление) лицензий. </t>
  </si>
  <si>
    <t>Снижение темпов роста  фонда заработной платы, предусмотренного при прогнозировании (103,5%) к фактической оценке (95,4%), снижение численности занятых в экономике на 4,8 тыс. человек, наличие недоимки по уплате налога (по результатм контрольных проверок налоговых органов) свыше 300 млн. рублей</t>
  </si>
  <si>
    <t>Перевыполнение связано с перечислением в  январе 2015 года  ООО "Газпром межрегионгаз Тверь"  задолженности по уплате в бюджет прибыли, приходящейся  на долю Тверской области в уставном капитале общества по итогам работы Общества за 2011 год в размере 709,2 тыс. руб . В июле 2015 года ОАО «МТППК» перечислило в доход областноого бюджета Тверской области дивиденды в размере 23 760,6 тыс. руб. в соответствии с решением о выплате дивидендов, принятым на общем собрании акционеров. Кроме того, перевыполнение по доходам от использования имущества связано с  поступлением задолженности прошлых лет  по доходам от сдачи в аренду земельных участков, находящихся в собственности Тверской области в сумме 2 707,3  т.р., оплатой арендных платежей по доначислениям произведенным за предыдущие периоды по срокам 2015 года в размере 4 761,6 т.р., оплатой пени, начисленным за просрочку платежей 190,1 т.р., оплатой задолженности за фактическое использование земельных участков - 374,3 тыс. руб., поступлением авансовых платежей   за 2016 год в сумме 726, 5 т.р., а также с поступлением арендных платежей организациями, находящимися в процедуре банкротства  в сумме 861,5 т.р.</t>
  </si>
  <si>
    <t>Перевыполнение   связано с поступлением в 2015 году доходов в виде возврата дебиторской задолженности прошлых лет в сумме 51 767,3 тыс. руб., из них  по Министерству социальной защиты населения Тверской области  поступление составило 41 002,7 т.р., что  связано с  компенсацией в 2015 году федеральным бюджетом затрат областного бюджета Тверской области по обеспечению мероприятий по временному социально-бытовому устройству лиц, вынужденно покинувших территорию Украины и находящихся  в пунктах временного размещения в сумме 38 671,7 тыс. руб..</t>
  </si>
  <si>
    <t xml:space="preserve">Перевыполнение связано с поступлением в 2015 году  доходов  от продажи имущества  ГБУЗ Тверской области "Детская областная клиническая больница" в сумме 1 844,9 тыс. руб.  Кроме того, в 2015 году  в областной бюджет поступили доходы в сумме 1 425,0 тыс. руб. от продажи  14 земельных участков, находящихся в собственности Тверской области.  </t>
  </si>
  <si>
    <t>Поступления по данному доходному источнику не прогнозировались т.к. носят разовый характер и были уточнены по факту поступления на 01.11. 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</si>
</sst>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48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172" fontId="48" fillId="0" borderId="10" xfId="0" applyNumberFormat="1" applyFont="1" applyFill="1" applyBorder="1" applyAlignment="1">
      <alignment horizontal="right" vertical="top" wrapText="1"/>
    </xf>
    <xf numFmtId="0" fontId="48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33203125" defaultRowHeight="12.75"/>
  <cols>
    <col min="1" max="1" width="37.33203125" style="0" customWidth="1"/>
    <col min="2" max="2" width="58.5" style="0" customWidth="1"/>
    <col min="3" max="3" width="20.83203125" style="0" customWidth="1"/>
    <col min="4" max="4" width="20.16015625" style="0" customWidth="1"/>
    <col min="5" max="5" width="17.66015625" style="0" customWidth="1"/>
    <col min="6" max="6" width="13.5" style="0" customWidth="1"/>
    <col min="7" max="7" width="15.16015625" style="0" customWidth="1"/>
    <col min="8" max="8" width="74.16015625" style="0" customWidth="1"/>
  </cols>
  <sheetData>
    <row r="1" spans="1:8" ht="79.5" customHeight="1">
      <c r="A1" s="16" t="s">
        <v>79</v>
      </c>
      <c r="B1" s="16"/>
      <c r="C1" s="16"/>
      <c r="D1" s="16"/>
      <c r="E1" s="16"/>
      <c r="F1" s="16"/>
      <c r="G1" s="16"/>
      <c r="H1" s="16"/>
    </row>
    <row r="2" spans="1:8" ht="18.75">
      <c r="A2" s="6"/>
      <c r="B2" s="6"/>
      <c r="C2" s="6"/>
      <c r="D2" s="6"/>
      <c r="E2" s="7"/>
      <c r="F2" s="7"/>
      <c r="G2" s="7"/>
      <c r="H2" s="17" t="s">
        <v>75</v>
      </c>
    </row>
    <row r="3" spans="1:8" s="5" customFormat="1" ht="128.25">
      <c r="A3" s="2" t="s">
        <v>16</v>
      </c>
      <c r="B3" s="2" t="s">
        <v>17</v>
      </c>
      <c r="C3" s="3" t="s">
        <v>80</v>
      </c>
      <c r="D3" s="3" t="s">
        <v>81</v>
      </c>
      <c r="E3" s="1" t="s">
        <v>76</v>
      </c>
      <c r="F3" s="1" t="s">
        <v>83</v>
      </c>
      <c r="G3" s="1" t="s">
        <v>82</v>
      </c>
      <c r="H3" s="1" t="s">
        <v>84</v>
      </c>
    </row>
    <row r="4" spans="1:8" s="15" customFormat="1" ht="17.25" customHeight="1">
      <c r="A4" s="12" t="s">
        <v>18</v>
      </c>
      <c r="B4" s="12" t="s">
        <v>19</v>
      </c>
      <c r="C4" s="12" t="s">
        <v>20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9" ht="28.5">
      <c r="A5" s="8" t="s">
        <v>21</v>
      </c>
      <c r="B5" s="9" t="s">
        <v>22</v>
      </c>
      <c r="C5" s="10">
        <v>39049695.00000001</v>
      </c>
      <c r="D5" s="10">
        <v>39057794.2</v>
      </c>
      <c r="E5" s="10">
        <v>38751935.099999994</v>
      </c>
      <c r="F5" s="10">
        <f>E5/C5*100</f>
        <v>99.23748469738365</v>
      </c>
      <c r="G5" s="10">
        <f>E5/D5*100</f>
        <v>99.21690636590019</v>
      </c>
      <c r="H5" s="11"/>
      <c r="I5" s="4"/>
    </row>
    <row r="6" spans="1:8" ht="28.5">
      <c r="A6" s="8" t="s">
        <v>23</v>
      </c>
      <c r="B6" s="9" t="s">
        <v>24</v>
      </c>
      <c r="C6" s="10">
        <v>22213856</v>
      </c>
      <c r="D6" s="10">
        <v>22213856</v>
      </c>
      <c r="E6" s="10">
        <v>22154269</v>
      </c>
      <c r="F6" s="10">
        <f aca="true" t="shared" si="0" ref="F6:F28">E6/C6*100</f>
        <v>99.73175751206814</v>
      </c>
      <c r="G6" s="10">
        <f aca="true" t="shared" si="1" ref="G6:G29">E6/D6*100</f>
        <v>99.73175751206814</v>
      </c>
      <c r="H6" s="11"/>
    </row>
    <row r="7" spans="1:8" ht="30">
      <c r="A7" s="12" t="s">
        <v>25</v>
      </c>
      <c r="B7" s="13" t="s">
        <v>26</v>
      </c>
      <c r="C7" s="14">
        <v>10233047</v>
      </c>
      <c r="D7" s="14">
        <v>10233047</v>
      </c>
      <c r="E7" s="14">
        <v>10786469.8</v>
      </c>
      <c r="F7" s="14">
        <f t="shared" si="0"/>
        <v>105.40819171454994</v>
      </c>
      <c r="G7" s="14">
        <f t="shared" si="1"/>
        <v>105.40819171454994</v>
      </c>
      <c r="H7" s="11" t="s">
        <v>96</v>
      </c>
    </row>
    <row r="8" spans="1:8" ht="75">
      <c r="A8" s="12" t="s">
        <v>27</v>
      </c>
      <c r="B8" s="13" t="s">
        <v>28</v>
      </c>
      <c r="C8" s="14">
        <v>11980809</v>
      </c>
      <c r="D8" s="14">
        <v>11980809</v>
      </c>
      <c r="E8" s="14">
        <v>11367799.2</v>
      </c>
      <c r="F8" s="14">
        <f t="shared" si="0"/>
        <v>94.88340228109804</v>
      </c>
      <c r="G8" s="14">
        <f t="shared" si="1"/>
        <v>94.88340228109804</v>
      </c>
      <c r="H8" s="11" t="s">
        <v>100</v>
      </c>
    </row>
    <row r="9" spans="1:8" ht="42.75">
      <c r="A9" s="8" t="s">
        <v>29</v>
      </c>
      <c r="B9" s="9" t="s">
        <v>30</v>
      </c>
      <c r="C9" s="10">
        <v>5381019</v>
      </c>
      <c r="D9" s="10">
        <v>5378366.5</v>
      </c>
      <c r="E9" s="10">
        <v>5447785.7</v>
      </c>
      <c r="F9" s="10">
        <f t="shared" si="0"/>
        <v>101.24078171810953</v>
      </c>
      <c r="G9" s="10">
        <f t="shared" si="1"/>
        <v>101.2907115943103</v>
      </c>
      <c r="H9" s="11"/>
    </row>
    <row r="10" spans="1:8" ht="30">
      <c r="A10" s="12" t="s">
        <v>31</v>
      </c>
      <c r="B10" s="13" t="s">
        <v>32</v>
      </c>
      <c r="C10" s="14">
        <v>5381019</v>
      </c>
      <c r="D10" s="14">
        <v>5378366.5</v>
      </c>
      <c r="E10" s="14">
        <v>5447785.7</v>
      </c>
      <c r="F10" s="14">
        <f t="shared" si="0"/>
        <v>101.24078171810953</v>
      </c>
      <c r="G10" s="14">
        <f t="shared" si="1"/>
        <v>101.2907115943103</v>
      </c>
      <c r="H10" s="11"/>
    </row>
    <row r="11" spans="1:8" ht="28.5">
      <c r="A11" s="8" t="s">
        <v>33</v>
      </c>
      <c r="B11" s="9" t="s">
        <v>34</v>
      </c>
      <c r="C11" s="10">
        <v>1752108</v>
      </c>
      <c r="D11" s="10">
        <v>1751261.8</v>
      </c>
      <c r="E11" s="10">
        <v>1733038.2999999998</v>
      </c>
      <c r="F11" s="10">
        <f t="shared" si="0"/>
        <v>98.91161389594704</v>
      </c>
      <c r="G11" s="10">
        <f t="shared" si="1"/>
        <v>98.95940743982423</v>
      </c>
      <c r="H11" s="11"/>
    </row>
    <row r="12" spans="1:8" ht="30">
      <c r="A12" s="12" t="s">
        <v>35</v>
      </c>
      <c r="B12" s="13" t="s">
        <v>36</v>
      </c>
      <c r="C12" s="14">
        <v>1752108</v>
      </c>
      <c r="D12" s="14">
        <v>1751314.2</v>
      </c>
      <c r="E12" s="14">
        <v>1733090.2999999998</v>
      </c>
      <c r="F12" s="14">
        <f t="shared" si="0"/>
        <v>98.91458174952685</v>
      </c>
      <c r="G12" s="14">
        <f t="shared" si="1"/>
        <v>98.95941573476648</v>
      </c>
      <c r="H12" s="11"/>
    </row>
    <row r="13" spans="1:8" ht="30">
      <c r="A13" s="12" t="s">
        <v>69</v>
      </c>
      <c r="B13" s="13" t="s">
        <v>70</v>
      </c>
      <c r="C13" s="14"/>
      <c r="D13" s="14">
        <v>-52.4</v>
      </c>
      <c r="E13" s="14">
        <v>-52</v>
      </c>
      <c r="F13" s="14"/>
      <c r="G13" s="14">
        <f t="shared" si="1"/>
        <v>99.23664122137404</v>
      </c>
      <c r="H13" s="11"/>
    </row>
    <row r="14" spans="1:8" ht="28.5">
      <c r="A14" s="8" t="s">
        <v>37</v>
      </c>
      <c r="B14" s="9" t="s">
        <v>38</v>
      </c>
      <c r="C14" s="10">
        <v>8071706</v>
      </c>
      <c r="D14" s="10">
        <v>8071706</v>
      </c>
      <c r="E14" s="10">
        <v>7535323.8</v>
      </c>
      <c r="F14" s="10">
        <f t="shared" si="0"/>
        <v>93.3547852213646</v>
      </c>
      <c r="G14" s="10">
        <f t="shared" si="1"/>
        <v>93.3547852213646</v>
      </c>
      <c r="H14" s="11"/>
    </row>
    <row r="15" spans="1:8" ht="90">
      <c r="A15" s="12" t="s">
        <v>39</v>
      </c>
      <c r="B15" s="13" t="s">
        <v>40</v>
      </c>
      <c r="C15" s="14">
        <v>7061910</v>
      </c>
      <c r="D15" s="14">
        <v>7061910</v>
      </c>
      <c r="E15" s="14">
        <v>6429560.100000001</v>
      </c>
      <c r="F15" s="14">
        <f t="shared" si="0"/>
        <v>91.0456250504467</v>
      </c>
      <c r="G15" s="14">
        <f t="shared" si="1"/>
        <v>91.0456250504467</v>
      </c>
      <c r="H15" s="11" t="s">
        <v>94</v>
      </c>
    </row>
    <row r="16" spans="1:8" ht="30">
      <c r="A16" s="12" t="s">
        <v>41</v>
      </c>
      <c r="B16" s="13" t="s">
        <v>42</v>
      </c>
      <c r="C16" s="14">
        <v>1005692</v>
      </c>
      <c r="D16" s="14">
        <v>1005692</v>
      </c>
      <c r="E16" s="14">
        <v>1101891.9</v>
      </c>
      <c r="F16" s="14">
        <f t="shared" si="0"/>
        <v>109.56554292964444</v>
      </c>
      <c r="G16" s="14">
        <f t="shared" si="1"/>
        <v>109.56554292964444</v>
      </c>
      <c r="H16" s="11" t="s">
        <v>97</v>
      </c>
    </row>
    <row r="17" spans="1:8" ht="45">
      <c r="A17" s="12" t="s">
        <v>43</v>
      </c>
      <c r="B17" s="13" t="s">
        <v>44</v>
      </c>
      <c r="C17" s="14">
        <v>4104</v>
      </c>
      <c r="D17" s="14">
        <v>4104</v>
      </c>
      <c r="E17" s="14">
        <v>3871.8</v>
      </c>
      <c r="F17" s="14">
        <f t="shared" si="0"/>
        <v>94.34210526315789</v>
      </c>
      <c r="G17" s="14">
        <f t="shared" si="1"/>
        <v>94.34210526315789</v>
      </c>
      <c r="H17" s="11" t="s">
        <v>98</v>
      </c>
    </row>
    <row r="18" spans="1:8" ht="42.75">
      <c r="A18" s="8" t="s">
        <v>45</v>
      </c>
      <c r="B18" s="9" t="s">
        <v>46</v>
      </c>
      <c r="C18" s="10">
        <v>47686</v>
      </c>
      <c r="D18" s="10">
        <v>47686</v>
      </c>
      <c r="E18" s="10">
        <v>37746.5</v>
      </c>
      <c r="F18" s="10">
        <f t="shared" si="0"/>
        <v>79.15635616323449</v>
      </c>
      <c r="G18" s="10">
        <f t="shared" si="1"/>
        <v>79.15635616323449</v>
      </c>
      <c r="H18" s="11"/>
    </row>
    <row r="19" spans="1:8" ht="45">
      <c r="A19" s="12" t="s">
        <v>47</v>
      </c>
      <c r="B19" s="13" t="s">
        <v>48</v>
      </c>
      <c r="C19" s="14">
        <v>43396</v>
      </c>
      <c r="D19" s="14">
        <v>43396</v>
      </c>
      <c r="E19" s="14">
        <v>33339.4</v>
      </c>
      <c r="F19" s="14">
        <f t="shared" si="0"/>
        <v>76.82597474421607</v>
      </c>
      <c r="G19" s="14">
        <f t="shared" si="1"/>
        <v>76.82597474421607</v>
      </c>
      <c r="H19" s="11" t="s">
        <v>92</v>
      </c>
    </row>
    <row r="20" spans="1:8" ht="45">
      <c r="A20" s="12" t="s">
        <v>49</v>
      </c>
      <c r="B20" s="13" t="s">
        <v>50</v>
      </c>
      <c r="C20" s="14">
        <v>4290</v>
      </c>
      <c r="D20" s="14">
        <v>4290</v>
      </c>
      <c r="E20" s="14">
        <v>4407.099999999999</v>
      </c>
      <c r="F20" s="14">
        <f t="shared" si="0"/>
        <v>102.72960372960371</v>
      </c>
      <c r="G20" s="14">
        <f t="shared" si="1"/>
        <v>102.72960372960371</v>
      </c>
      <c r="H20" s="11"/>
    </row>
    <row r="21" spans="1:8" ht="60">
      <c r="A21" s="8" t="s">
        <v>51</v>
      </c>
      <c r="B21" s="9" t="s">
        <v>52</v>
      </c>
      <c r="C21" s="10">
        <v>116014.00000000001</v>
      </c>
      <c r="D21" s="10">
        <v>116071.50000000001</v>
      </c>
      <c r="E21" s="10">
        <v>106173.7</v>
      </c>
      <c r="F21" s="10">
        <f t="shared" si="0"/>
        <v>91.5180064474977</v>
      </c>
      <c r="G21" s="10">
        <f t="shared" si="1"/>
        <v>91.47266986297238</v>
      </c>
      <c r="H21" s="11" t="s">
        <v>99</v>
      </c>
    </row>
    <row r="22" spans="1:8" ht="42.75">
      <c r="A22" s="8" t="s">
        <v>71</v>
      </c>
      <c r="B22" s="9" t="s">
        <v>72</v>
      </c>
      <c r="C22" s="10">
        <v>0</v>
      </c>
      <c r="D22" s="10">
        <v>376.1</v>
      </c>
      <c r="E22" s="10">
        <v>756.9</v>
      </c>
      <c r="F22" s="10"/>
      <c r="G22" s="10">
        <f t="shared" si="1"/>
        <v>201.24966764158467</v>
      </c>
      <c r="H22" s="11"/>
    </row>
    <row r="23" spans="1:8" ht="300">
      <c r="A23" s="8" t="s">
        <v>53</v>
      </c>
      <c r="B23" s="9" t="s">
        <v>54</v>
      </c>
      <c r="C23" s="10">
        <v>68812.5</v>
      </c>
      <c r="D23" s="10">
        <v>68812.5</v>
      </c>
      <c r="E23" s="10">
        <v>98780.8</v>
      </c>
      <c r="F23" s="10">
        <f t="shared" si="0"/>
        <v>143.55066303360582</v>
      </c>
      <c r="G23" s="10">
        <f t="shared" si="1"/>
        <v>143.55066303360582</v>
      </c>
      <c r="H23" s="11" t="s">
        <v>101</v>
      </c>
    </row>
    <row r="24" spans="1:8" ht="315">
      <c r="A24" s="8" t="s">
        <v>55</v>
      </c>
      <c r="B24" s="9" t="s">
        <v>56</v>
      </c>
      <c r="C24" s="10">
        <v>255659.5</v>
      </c>
      <c r="D24" s="10">
        <v>255659.5</v>
      </c>
      <c r="E24" s="10">
        <v>236154</v>
      </c>
      <c r="F24" s="10">
        <f t="shared" si="0"/>
        <v>92.37051625306314</v>
      </c>
      <c r="G24" s="10">
        <f t="shared" si="1"/>
        <v>92.37051625306314</v>
      </c>
      <c r="H24" s="11" t="s">
        <v>93</v>
      </c>
    </row>
    <row r="25" spans="1:8" ht="135">
      <c r="A25" s="8" t="s">
        <v>57</v>
      </c>
      <c r="B25" s="9" t="s">
        <v>58</v>
      </c>
      <c r="C25" s="10">
        <v>197166.4</v>
      </c>
      <c r="D25" s="10">
        <v>197196.59999999998</v>
      </c>
      <c r="E25" s="10">
        <v>267574.4</v>
      </c>
      <c r="F25" s="10">
        <f t="shared" si="0"/>
        <v>135.70993840735542</v>
      </c>
      <c r="G25" s="10">
        <f t="shared" si="1"/>
        <v>135.68915488400918</v>
      </c>
      <c r="H25" s="11" t="s">
        <v>102</v>
      </c>
    </row>
    <row r="26" spans="1:8" ht="90">
      <c r="A26" s="8" t="s">
        <v>59</v>
      </c>
      <c r="B26" s="9" t="s">
        <v>60</v>
      </c>
      <c r="C26" s="10">
        <v>3867.7</v>
      </c>
      <c r="D26" s="10">
        <v>7331.900000000001</v>
      </c>
      <c r="E26" s="10">
        <v>7408.599999999999</v>
      </c>
      <c r="F26" s="10">
        <f t="shared" si="0"/>
        <v>191.55053390904155</v>
      </c>
      <c r="G26" s="10">
        <f t="shared" si="1"/>
        <v>101.04611355855914</v>
      </c>
      <c r="H26" s="11" t="s">
        <v>103</v>
      </c>
    </row>
    <row r="27" spans="1:8" ht="28.5">
      <c r="A27" s="8" t="s">
        <v>61</v>
      </c>
      <c r="B27" s="9" t="s">
        <v>62</v>
      </c>
      <c r="C27" s="10">
        <v>5493.2</v>
      </c>
      <c r="D27" s="10">
        <v>5493.2</v>
      </c>
      <c r="E27" s="10">
        <v>5713.8</v>
      </c>
      <c r="F27" s="10">
        <f t="shared" si="0"/>
        <v>104.01587417170319</v>
      </c>
      <c r="G27" s="10">
        <f t="shared" si="1"/>
        <v>104.01587417170319</v>
      </c>
      <c r="H27" s="11"/>
    </row>
    <row r="28" spans="1:8" ht="225">
      <c r="A28" s="8" t="s">
        <v>63</v>
      </c>
      <c r="B28" s="9" t="s">
        <v>64</v>
      </c>
      <c r="C28" s="10">
        <v>936306.7000000001</v>
      </c>
      <c r="D28" s="10">
        <v>940444.5000000001</v>
      </c>
      <c r="E28" s="10">
        <v>1118263.9</v>
      </c>
      <c r="F28" s="10">
        <f t="shared" si="0"/>
        <v>119.43350400034515</v>
      </c>
      <c r="G28" s="10">
        <f t="shared" si="1"/>
        <v>118.90801636885536</v>
      </c>
      <c r="H28" s="11" t="s">
        <v>95</v>
      </c>
    </row>
    <row r="29" spans="1:8" ht="45">
      <c r="A29" s="8" t="s">
        <v>73</v>
      </c>
      <c r="B29" s="9" t="s">
        <v>74</v>
      </c>
      <c r="C29" s="10">
        <v>0</v>
      </c>
      <c r="D29" s="10">
        <v>3532.1</v>
      </c>
      <c r="E29" s="10">
        <v>2945.7</v>
      </c>
      <c r="F29" s="10"/>
      <c r="G29" s="10">
        <f t="shared" si="1"/>
        <v>83.39797853967895</v>
      </c>
      <c r="H29" s="11" t="s">
        <v>104</v>
      </c>
    </row>
    <row r="30" spans="1:8" ht="28.5">
      <c r="A30" s="8" t="s">
        <v>0</v>
      </c>
      <c r="B30" s="9" t="s">
        <v>1</v>
      </c>
      <c r="C30" s="10">
        <v>8391908.7</v>
      </c>
      <c r="D30" s="10">
        <v>10925230.3</v>
      </c>
      <c r="E30" s="10">
        <v>11290342.5</v>
      </c>
      <c r="F30" s="10">
        <f aca="true" t="shared" si="2" ref="F30:F36">E30/C30*100</f>
        <v>134.5384334317174</v>
      </c>
      <c r="G30" s="10">
        <f aca="true" t="shared" si="3" ref="G30:G38">E30/D30*100</f>
        <v>103.34191765275646</v>
      </c>
      <c r="H30" s="11"/>
    </row>
    <row r="31" spans="1:8" ht="42.75">
      <c r="A31" s="8" t="s">
        <v>3</v>
      </c>
      <c r="B31" s="9" t="s">
        <v>4</v>
      </c>
      <c r="C31" s="10">
        <v>7816606.7</v>
      </c>
      <c r="D31" s="10">
        <v>10257804.2</v>
      </c>
      <c r="E31" s="10">
        <v>10729077.8</v>
      </c>
      <c r="F31" s="10">
        <f t="shared" si="2"/>
        <v>137.26004405466634</v>
      </c>
      <c r="G31" s="10">
        <f t="shared" si="3"/>
        <v>104.59429319190944</v>
      </c>
      <c r="H31" s="11"/>
    </row>
    <row r="32" spans="1:8" ht="90">
      <c r="A32" s="12" t="s">
        <v>5</v>
      </c>
      <c r="B32" s="13" t="s">
        <v>6</v>
      </c>
      <c r="C32" s="14">
        <v>3014223.3</v>
      </c>
      <c r="D32" s="14">
        <v>2990007.3</v>
      </c>
      <c r="E32" s="14">
        <v>3802132.8</v>
      </c>
      <c r="F32" s="14">
        <f t="shared" si="2"/>
        <v>126.13971897835174</v>
      </c>
      <c r="G32" s="14">
        <f t="shared" si="3"/>
        <v>127.16132164627156</v>
      </c>
      <c r="H32" s="11" t="s">
        <v>85</v>
      </c>
    </row>
    <row r="33" spans="1:8" ht="330">
      <c r="A33" s="12" t="s">
        <v>7</v>
      </c>
      <c r="B33" s="13" t="s">
        <v>8</v>
      </c>
      <c r="C33" s="14">
        <v>1031252.5</v>
      </c>
      <c r="D33" s="14">
        <v>2653756.4</v>
      </c>
      <c r="E33" s="14">
        <v>2343786.8000000003</v>
      </c>
      <c r="F33" s="14">
        <f t="shared" si="2"/>
        <v>227.2757447860733</v>
      </c>
      <c r="G33" s="14">
        <f t="shared" si="3"/>
        <v>88.31959105214028</v>
      </c>
      <c r="H33" s="11" t="s">
        <v>86</v>
      </c>
    </row>
    <row r="34" spans="1:8" ht="30">
      <c r="A34" s="12" t="s">
        <v>9</v>
      </c>
      <c r="B34" s="13" t="s">
        <v>10</v>
      </c>
      <c r="C34" s="14">
        <v>3053396.1</v>
      </c>
      <c r="D34" s="14">
        <v>3018951.4</v>
      </c>
      <c r="E34" s="14">
        <v>2955578.4</v>
      </c>
      <c r="F34" s="14">
        <f t="shared" si="2"/>
        <v>96.79642939217744</v>
      </c>
      <c r="G34" s="14">
        <f t="shared" si="3"/>
        <v>97.90082741974581</v>
      </c>
      <c r="H34" s="11"/>
    </row>
    <row r="35" spans="1:8" ht="409.5">
      <c r="A35" s="12" t="s">
        <v>11</v>
      </c>
      <c r="B35" s="13" t="s">
        <v>12</v>
      </c>
      <c r="C35" s="14">
        <v>717734.8</v>
      </c>
      <c r="D35" s="14">
        <v>1595089.1</v>
      </c>
      <c r="E35" s="14">
        <v>1627579.8</v>
      </c>
      <c r="F35" s="14">
        <f t="shared" si="2"/>
        <v>226.76618160356722</v>
      </c>
      <c r="G35" s="14">
        <f t="shared" si="3"/>
        <v>102.03692069615423</v>
      </c>
      <c r="H35" s="11" t="s">
        <v>91</v>
      </c>
    </row>
    <row r="36" spans="1:8" ht="45">
      <c r="A36" s="8" t="s">
        <v>13</v>
      </c>
      <c r="B36" s="9" t="s">
        <v>14</v>
      </c>
      <c r="C36" s="10">
        <v>575302</v>
      </c>
      <c r="D36" s="10">
        <v>604884.8</v>
      </c>
      <c r="E36" s="10">
        <v>485105.89999999997</v>
      </c>
      <c r="F36" s="10">
        <f t="shared" si="2"/>
        <v>84.3219561204376</v>
      </c>
      <c r="G36" s="10">
        <f t="shared" si="3"/>
        <v>80.19806416031614</v>
      </c>
      <c r="H36" s="11" t="s">
        <v>90</v>
      </c>
    </row>
    <row r="37" spans="1:8" ht="30">
      <c r="A37" s="8" t="s">
        <v>67</v>
      </c>
      <c r="B37" s="9" t="s">
        <v>68</v>
      </c>
      <c r="C37" s="10">
        <v>0</v>
      </c>
      <c r="D37" s="10">
        <v>18</v>
      </c>
      <c r="E37" s="10">
        <v>18</v>
      </c>
      <c r="F37" s="10"/>
      <c r="G37" s="10">
        <f t="shared" si="3"/>
        <v>100</v>
      </c>
      <c r="H37" s="11" t="s">
        <v>87</v>
      </c>
    </row>
    <row r="38" spans="1:8" ht="128.25">
      <c r="A38" s="8" t="s">
        <v>65</v>
      </c>
      <c r="B38" s="9" t="s">
        <v>66</v>
      </c>
      <c r="C38" s="10">
        <v>0</v>
      </c>
      <c r="D38" s="10">
        <v>62523.3</v>
      </c>
      <c r="E38" s="10">
        <v>191728.6</v>
      </c>
      <c r="F38" s="10"/>
      <c r="G38" s="10">
        <f t="shared" si="3"/>
        <v>306.6514403430401</v>
      </c>
      <c r="H38" s="11" t="s">
        <v>88</v>
      </c>
    </row>
    <row r="39" spans="1:8" ht="60">
      <c r="A39" s="8" t="s">
        <v>77</v>
      </c>
      <c r="B39" s="9" t="s">
        <v>78</v>
      </c>
      <c r="C39" s="10">
        <v>0</v>
      </c>
      <c r="D39" s="10">
        <v>0</v>
      </c>
      <c r="E39" s="10">
        <v>-115587.8</v>
      </c>
      <c r="F39" s="10"/>
      <c r="G39" s="10"/>
      <c r="H39" s="11" t="s">
        <v>89</v>
      </c>
    </row>
    <row r="40" spans="1:8" ht="15">
      <c r="A40" s="12" t="s">
        <v>15</v>
      </c>
      <c r="B40" s="9" t="s">
        <v>2</v>
      </c>
      <c r="C40" s="10">
        <v>47441603.7</v>
      </c>
      <c r="D40" s="10">
        <v>49983024.5</v>
      </c>
      <c r="E40" s="10">
        <f>E5+E30</f>
        <v>50042277.599999994</v>
      </c>
      <c r="F40" s="10">
        <f>E40/C40*100</f>
        <v>105.48184230121207</v>
      </c>
      <c r="G40" s="10">
        <f>E40/D40*100</f>
        <v>100.11854644770443</v>
      </c>
      <c r="H40" s="11"/>
    </row>
  </sheetData>
  <sheetProtection/>
  <mergeCells count="1">
    <mergeCell ref="A1:H1"/>
  </mergeCells>
  <printOptions/>
  <pageMargins left="0.7874015748031497" right="0.5905511811023623" top="0.4724409448818898" bottom="0.7086614173228347" header="0.31496062992125984" footer="0.31496062992125984"/>
  <pageSetup fitToHeight="0" fitToWidth="1" horizontalDpi="600" verticalDpi="600" orientation="landscape" paperSize="9" scale="57" r:id="rId1"/>
  <headerFooter differentFirst="1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Shulgina</cp:lastModifiedBy>
  <cp:lastPrinted>2016-06-07T13:40:55Z</cp:lastPrinted>
  <dcterms:created xsi:type="dcterms:W3CDTF">2006-09-16T00:00:00Z</dcterms:created>
  <dcterms:modified xsi:type="dcterms:W3CDTF">2016-06-07T13:40:58Z</dcterms:modified>
  <cp:category/>
  <cp:version/>
  <cp:contentType/>
  <cp:contentStatus/>
</cp:coreProperties>
</file>