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600"/>
  </bookViews>
  <sheets>
    <sheet name="4.6" sheetId="1" r:id="rId1"/>
  </sheets>
  <definedNames>
    <definedName name="_xlnm.Print_Area" localSheetId="0">'4.6'!$A$1:$I$84</definedName>
  </definedNames>
  <calcPr calcId="162913"/>
</workbook>
</file>

<file path=xl/calcChain.xml><?xml version="1.0" encoding="utf-8"?>
<calcChain xmlns="http://schemas.openxmlformats.org/spreadsheetml/2006/main">
  <c r="H30" i="1" l="1"/>
  <c r="D8" i="1" l="1"/>
  <c r="E8" i="1"/>
  <c r="C8" i="1" l="1"/>
  <c r="F9" i="1"/>
  <c r="F10" i="1"/>
  <c r="F11" i="1"/>
  <c r="F12" i="1"/>
  <c r="F13" i="1"/>
  <c r="F14" i="1"/>
  <c r="F15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" i="1"/>
  <c r="H84" i="1" l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<sst xmlns="http://schemas.openxmlformats.org/spreadsheetml/2006/main" count="231" uniqueCount="218">
  <si>
    <t/>
  </si>
  <si>
    <t>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</si>
  <si>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</si>
  <si>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</si>
  <si>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</si>
  <si>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</si>
  <si>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</si>
  <si>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</si>
  <si>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</si>
  <si>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</si>
  <si>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</si>
  <si>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</si>
  <si>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</si>
  <si>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</si>
  <si>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</si>
  <si>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</si>
  <si>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</si>
  <si>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</si>
  <si>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</si>
  <si>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</si>
  <si>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</si>
  <si>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</si>
  <si>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</si>
  <si>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</si>
  <si>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</si>
  <si>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</si>
  <si>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</si>
  <si>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</si>
  <si>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</si>
  <si>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</si>
  <si>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</si>
  <si>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0310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</si>
  <si>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</si>
  <si>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</si>
  <si>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</si>
  <si>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</si>
  <si>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</si>
  <si>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</si>
  <si>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</si>
  <si>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</si>
  <si>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</si>
  <si>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</si>
  <si>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</si>
  <si>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</si>
  <si>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</si>
  <si>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</si>
  <si>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</si>
  <si>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</si>
  <si>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</si>
  <si>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</si>
  <si>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</si>
  <si>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</si>
  <si>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</si>
  <si>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</si>
  <si>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</si>
  <si>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</si>
  <si>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</si>
  <si>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</si>
  <si>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</si>
  <si>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</si>
  <si>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</si>
  <si>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</si>
  <si>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</si>
  <si>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</si>
  <si>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</si>
  <si>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</si>
  <si>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0601</t>
  </si>
  <si>
    <t>Экологический контроль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</si>
  <si>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</si>
  <si>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</si>
  <si>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</si>
  <si>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</si>
  <si>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</si>
  <si>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</si>
  <si>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</si>
  <si>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</si>
  <si>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</si>
  <si>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</si>
  <si>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</si>
  <si>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</si>
  <si>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</si>
  <si>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</si>
  <si>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</si>
  <si>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</si>
  <si>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</si>
  <si>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</si>
  <si>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</si>
  <si>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</si>
  <si>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</si>
  <si>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</si>
  <si>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</si>
  <si>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</si>
  <si>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</si>
  <si>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</si>
  <si>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</si>
  <si>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</si>
  <si>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</si>
  <si>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</si>
  <si>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</si>
  <si>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</si>
  <si>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</si>
  <si>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</si>
  <si>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</si>
  <si>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</si>
  <si>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</si>
  <si>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</si>
  <si>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</si>
  <si>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</si>
  <si>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</si>
  <si>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</si>
  <si>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</si>
  <si>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</si>
  <si>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</si>
  <si>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</si>
  <si>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</si>
  <si>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</si>
  <si>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</si>
  <si>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</si>
  <si>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</si>
  <si>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</si>
  <si>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</si>
  <si>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</si>
  <si>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</si>
  <si>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</si>
  <si>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</si>
  <si>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</si>
  <si>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</si>
  <si>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</si>
  <si>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</si>
  <si>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</si>
  <si>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</si>
  <si>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</si>
  <si>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</si>
  <si>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</si>
  <si>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</si>
  <si>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</si>
  <si>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</si>
  <si>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</si>
  <si>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</si>
  <si>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</si>
  <si>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</si>
  <si>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</si>
  <si>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</si>
  <si>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</si>
  <si>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</si>
  <si>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</si>
  <si>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</si>
  <si>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</si>
  <si>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</si>
  <si>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</si>
  <si>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</si>
  <si>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</si>
  <si>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</si>
  <si>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</si>
  <si>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</si>
  <si>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РП</t>
  </si>
  <si>
    <t>Наименование</t>
  </si>
  <si>
    <t>Кассовое исполнение</t>
  </si>
  <si>
    <t>1</t>
  </si>
  <si>
    <t>2</t>
  </si>
  <si>
    <t>3</t>
  </si>
  <si>
    <t>Уточненный  план</t>
  </si>
  <si>
    <t>Пояснения отклонений (более 5 %) между уточненным планом и их фактическими значениями (к гр.8)</t>
  </si>
  <si>
    <t>св.200</t>
  </si>
  <si>
    <t>Запланированный объем средств Резервного фонда Правительства Тверской области отражается по разделу 0111 "Резервные фонды". Фактическое исполнение расходов за счет средств Резервного фонда отражается по соответствующим разделам, по которым исполнены расходы.</t>
  </si>
  <si>
    <t>Остаток нераспределенных средств</t>
  </si>
  <si>
    <t>Увеличины расходы по мероприятию улучшение экологического состояния гидрографической сети за счет дополнительно распределенных средств федерального бюджета</t>
  </si>
  <si>
    <t>Расходы увеличены на финансовое обеспечение дорожной деятельности за счет остатков дорожного фонда  2021 года и средств федерального бюджета</t>
  </si>
  <si>
    <t>Расходы перераспределены на реализацию мероприятий по обращениям, поступающим к депутатам Законодательного Собрания Тверской области с подраздела 0113 Другие общегосударственные вопросы</t>
  </si>
  <si>
    <t>% исполнения к уточненному плану</t>
  </si>
  <si>
    <t>Исполнено
на 01.01.2023</t>
  </si>
  <si>
    <t>Сведения о фактических произведенных расходах областного бюджета Тверской области за 2022 год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</t>
  </si>
  <si>
    <t>% исполнения первоначального плана</t>
  </si>
  <si>
    <t>Пояснения отклонений (более 5 %) между первоначально утвержденными значениями и их фактическими значениями (к гр.5)</t>
  </si>
  <si>
    <t>Утверждено законом об областном бюджете 
(от 28.12.2021 
№ 83-ЗО)</t>
  </si>
  <si>
    <t xml:space="preserve">Экономия по страховым взносам при достижении максимальной налогооблагаемой базы; уменьшение количества служебных командировок.
</t>
  </si>
  <si>
    <t>Дополнительное распределение дотации (гранты) за достижение показателей деятельности органов исполнительной власти субъектов РФ</t>
  </si>
  <si>
    <t>Данное исполнение по мероприятию по оказанию содействия добровольному переселению в РФ соотечественников, проживающих за рубежом обусловлено тем, что расходы носят заявительный характер (снижение количества обращающихся)</t>
  </si>
  <si>
    <t>Данное исполнение обусловлено тем, что оплата осуществлена в рамках выполненных работ по заключенным государственным контрактам (строительство объектов "Спортивный центр по видам гребли в г. Твери, "г.Тверь - многофункциональный спортивный центр - гребная база").</t>
  </si>
  <si>
    <t>Работы по расчистке русла р. Донховка  оплачены по факту выполненных работ (снижение цены контракта в связи с уменьшением объема работ), невыполнение  работ по разработке проектной документации на капитальный ремонт гидротехнического сооружения на р. Межа (отсутствие у исполнителя работ положительных заключений экспертизы сметной стоимости проектной документации)</t>
  </si>
  <si>
    <t>Данное испонение обусловлено отсутствием документов для оплаты членского взноса в Генеральный секретариат Европейской организации региональных органов внешнего финансового контроля (ЕВРОРАИ).</t>
  </si>
  <si>
    <t>Работы по строительству, капитальному ремонту и ремонту автомобильных дорог общего пользования, строительство Западного моста оплачены в соответствии с представленными счетами, по факту оказанных услуг и выполненных работ</t>
  </si>
  <si>
    <t xml:space="preserve">Исполнение расходов по реализации мероприятий по переселению граждан из аваринйого жилищного фонда связано с тем, что  не проведены конкурентные процедуры на приобретение квартир, не оплачены контракты на приобретение жилых помещений и строительство многоквартирного дома, не распределены межбюджетные трансферты на выплату выкупной стоимости по изымаемым помещениям </t>
  </si>
  <si>
    <t>Расходы на реализацию мероприятий по развитию инфраструктуры на территории, прилегающей к Ржевскому мемориалу Советскому солдату, а также благоустройству указанной территории оплачены  по факту оказанных услуг и выполненных работ</t>
  </si>
  <si>
    <t>Данное освоение обусловлено тем, что:
- оплата работ по сохранению объектов культурного наследия Тверской области осуществлена по факту выполнения работ в соответствии с представленными актами;
- финансирование осуществлено в рамках выполненных работ по заключенным госконтрактам по реконструкции Дворца культуры «Шахтер» в г. Нелидово.</t>
  </si>
  <si>
    <t>Оплата под фактически выполненные работы в рамках заключенных контрактов на строительство детской областной клинической больницы в г. Тверь, не заключен контракт на строительство Бологовской ЦРБ.</t>
  </si>
  <si>
    <t xml:space="preserve">Оплата под фактически выполненные работы в рамках заключенных контрактов на реализацию региональной программы модернизации первичного звена здравоохранения, строительство поликлиники в г. Старица.  </t>
  </si>
  <si>
    <t>Приобретение путевок для долечивания граждан в санаторно-курортных учреждениях оплачены по факту предоставления актов об оказанных услугах</t>
  </si>
  <si>
    <t>Данное исполнение обусловлено:
- экономия по итогам конккрентных процедур (развитие паллиативной медицинской помощи, оснащение мед. изделиями и др.);
- заявительный характер выплат медицинским работникам;
- по укреплению МТБ учреждений здравоохранения оплата произведена под фактически предоставленные работы, услуги.</t>
  </si>
  <si>
    <t xml:space="preserve">Уменьшены бюджетыне ассигнования, направленные на 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видеоконференцсвязи, в связи с заключением дополнительного соглашения, исключающего средства федерального бюджета по данному направлению. </t>
  </si>
  <si>
    <t>Увеличены бюджетные ассигнования  в целях обеспечения жизнедеятельности населения и восстановления объектов инфраструктуры на территориях, нуждающихся в восстановлении и обеспечении жизнедеятельности, в соответствии с Указом Президента РФ от 30.04.2022 № 249с «Об обеспечении жизнедеятельности населения и восстановления объектов инфраструктуры на территориях Донецкой Народной республики, Луганской Народной республики и территориях, нуждающихся в восстановлении и обеспечении жизнедеятельности населения»</t>
  </si>
  <si>
    <t>Увеличены бюджетные ассигнования на приобретение товаров, работ (услуг) по заявке уполномоченного Министерством обороны Российской Федерации органа в Тверской области</t>
  </si>
  <si>
    <t>Увеличены бюджетные ассигнования на мероприятия в сфере занятости за счет дополнительно распределенных средств федерального бюджета</t>
  </si>
  <si>
    <t>Зарезервированные средства  в течение года перераспределены по отраслям:
-на  реализацию Указов Президента Российской Федерации в части повышения заработной платы отдельным категориям работников бюджетной сферы;
- на обеспечение мер социальной поддержки граждан; 
- средства для направления неиспользованных в отчетном финансовом году бюджетных ассигнований на те же цели, на обеспечение уровня софинансирования, на финансовое обеспечение мероприятий, связанных с предотвращением влияния ухудшения геополитической и экономической ситуации на социально-экономическое развитие;
- средства, направляемые на цели, установленные условиями реструктуризации обязательств (задолженности) субъектов Российской Федерации перед Российской Федерацией по бюджетным кредитам.</t>
  </si>
  <si>
    <t xml:space="preserve">Увеличение расходов:
за счет средств областного бюджета на обеспечение деятельности ГБУ Тверской области «Лесозащитный противопожарный центр – Тверьлес», на материально-техническое обеспечение для проведения лесной охраны
за счет средств федерального бюджетаосуществление отдельных полномочий в области лесных отношений </t>
  </si>
  <si>
    <t>Увеличены  бюджетные ассигнования на реализацию мероприятий в сфере туризма, на поддержку предпринимательской деятельности и промышленных предприятий.</t>
  </si>
  <si>
    <t>Увеличены бюджетные ассигнования на предоставление иных межбюджетных трансфертов местным бюджетам на создание комфортной городской среды в малых городах  исторических поселениях – победителях Всероссийского конкурса лучших проектов создания комфортной городской среды за счет средств федерального бюджета</t>
  </si>
  <si>
    <t>Увеличены расходы на строительство трех муниципальных объектов дошкольного образования</t>
  </si>
  <si>
    <t xml:space="preserve">Увеличены бюджетные ассигнования  в целях реализации мероприятий по развитию инфраструктуры на территории, прилегающей к Ржевскому мемориалу Советскому солдату, а также благоустройству указанной территории за счет межбюджетного трансферта из бюджета города Москвы </t>
  </si>
  <si>
    <t xml:space="preserve">Увеличены бюджетные ассигнования на оснащение государственных и муниципальных общеобразовательных организаций государственными символами Российской Федерации,  в том числе за счет средств федерального бюджета </t>
  </si>
  <si>
    <t>Увеличены расходы на мероприятие по проведению ремонтно-реставрационных работ, приспособление, технический и авторский надзор, в том числе проектно-изыскательские работы на объектах культурного наследия, расположенных на территории Тверской области, реконструкция Дворца культуры "Шахтер" в г. Нелидово, а также  на обеспечение оплаты труда работников бюджетной сферы, в том числе на реализацию указов Президента Российской Федерации за счет зарезервированных средств</t>
  </si>
  <si>
    <t>Уменьшение бюджетных ассигнований по мероприятию "Дополнительное профессиональное образование сотрудников исполнительных органов государственной власти Тверской области и подведомственных им учреждений" (экономия по итогам проведения конкурентных процедур)</t>
  </si>
  <si>
    <t>Увеличены бюджетные асссигнования на реализацию мероприятий по обращениям, поступающим к депутатам Законодательного Собрания Тверской области</t>
  </si>
  <si>
    <t>Увеличены бюджетные ассигнования на ликвидацию (рекультивацию) объектов накопленого экологического вреда (за счет средств федерального бюджета)</t>
  </si>
  <si>
    <t xml:space="preserve">Увеличены расходы на строительство детской областной клинической больницы в г. Тверь, в том числе за счет средств федерального бюджета </t>
  </si>
  <si>
    <t>Перераспределены расходы  с мероприятия на санаторно-курортное лечение детей на подраздел 0909 "Другие вопросы в области здравоохранения"</t>
  </si>
  <si>
    <t xml:space="preserve">Уменьшение расходов обусловлены отсутствием привлечения заемных средств в истекшем периоде 2022 года. </t>
  </si>
  <si>
    <t>Перераспределены  расходы по мероприятиям "Дотации местным бюджетам на поддержку мер по обеспечению сбалансированности местных бюджетов", "Дотации муниципальным образованиям Тверской области за достижение наилучших показателей демографии" на другие подразделы</t>
  </si>
  <si>
    <t>Увеличены бюджетные ассигнования на мероприятие "Осуществление софинансирования программ развития общественной инфраструктуры муниципальных образований Тверской области в рамках Программы поддержки местных инициатив в Тверской области"</t>
  </si>
  <si>
    <t>Бюджетные ассигнования увеличены на поставку комплекта оборудования для создания футбольного поля с искусственным покрытием на стадионе «Юность»,  выплату единовременного денежного вознаграждения за выдающиеся достижения и особые заслуги в области физической культуры и спорта спортсменам и тренерам</t>
  </si>
  <si>
    <t>Расходы увеличены на строительство спортивных объектов, установку плоскостных сооружений, "умных" спортивных полощадок</t>
  </si>
  <si>
    <t xml:space="preserve">Уменьшение бюджетных ассигнований:
- по мероприятию "Пенсии за выслугу лет лицам, замещавшим государственные должности и должности государственных гражданских служащих Тверской области" (перераспределение на обеспечение оплаты труда работников бюджетной сферы, в том числе на реализацию указов Президента Российской Федерации),
- социальные выплаты безработным гражданам (за счет средств федерального бюджета)  </t>
  </si>
  <si>
    <t>Увеличение бюджетных ассигнований на обеспечение оплаты труда работников бюджетной сферы, в том числе на реализацию указов Президента Российской Федерации за счет зарезервированных средств</t>
  </si>
  <si>
    <t>Увеличение бюджетных ассигнований на единовременную денежную  выплату мобизизованным, проведение мероприятий к празднику День Победы, оказание государственной социальной помощи на основании социального контракта, оплату жилищно-коммунальных услуг отдельным категориям граждан, меры социальной поддержки отдельных категорий граждан, расходы нам размещение, питание  и предоставление социальных выплат  гражданам Донецкой Народной Республики, Луганской Народной Республики, Украины</t>
  </si>
  <si>
    <t>Увеличены бюджтные ассигнования на осуществление ежемесячной денежной выплаты на ребенка в возрасте от восьми до семнадцати лет (новое направление), школьная форма для детей,  ежемесячной выплаты на детей в возрасте от трех до семи лет (дополнительное распределение на федеральном уровне)</t>
  </si>
  <si>
    <t>Увеличены бюджетгные ассигнования, в том числе в связи с дополнительным распределением федеральных средств по следующим направлениям:
-переоснащение медицинских организаций, оказывающих медицинскую помощь больным с онкологическими заболеваниями;
- модернизация первичного звена здравоохранения;
- создание и замена ФАП, врачебных амбулаторий;
- закупака лекарственных препаратов и медицинских изделий</t>
  </si>
  <si>
    <t xml:space="preserve">Увеличены бюджетные ассигнования, в том числе в связи с дополнительным распределением федеральных средств по следующим направлениям:
- предоставление межбюджетных трансфертов бюджету Территориального фонда обязательного медицинского страхования Тверской области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
- компенсация расходов, связанных с оказанием медицинскими организациями, медицинской помощи гражданам РФ, гражданам Украины, гражданам Донецкой Народной Республики, гражданам Луганской Народной Республики; 
- оснащение оборудованием, автотранспортом, мебелью и иными медицинскими изделиями государственных учреждений;
-укрепление материально-технической базы медицинских организаций;
- оплата услуг уполномоченного склада по приемке, хранению и учету лекарственных препаратов и вакцин;
- создание единого цифрового контура в здравоохранении на основе ЕГИСЗ.
 </t>
  </si>
  <si>
    <t>Увеличены бюджетные ассигнования на предоставление субсидии местным бюджетам на повышение заработной платы педагогическим работникам муниципальных организаций дополнительного образования и на осуществление единовременной выплаты к началу учебного года работникам муниципальных 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</si>
</sst>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 indent="1"/>
    </xf>
    <xf numFmtId="0" fontId="4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top" wrapText="1" indent="1"/>
    </xf>
    <xf numFmtId="0" fontId="4" fillId="0" borderId="1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zoomScale="85" zoomScaleNormal="100" zoomScaleSheetLayoutView="85" workbookViewId="0">
      <pane ySplit="3" topLeftCell="A70" activePane="bottomLeft" state="frozen"/>
      <selection pane="bottomLeft" activeCell="D73" sqref="D73"/>
    </sheetView>
  </sheetViews>
  <sheetFormatPr defaultRowHeight="12.75" x14ac:dyDescent="0.2"/>
  <cols>
    <col min="1" max="1" width="21" customWidth="1"/>
    <col min="2" max="2" width="83" style="5" customWidth="1"/>
    <col min="3" max="3" width="30" customWidth="1"/>
    <col min="4" max="4" width="23.5" customWidth="1"/>
    <col min="5" max="5" width="22.5" customWidth="1"/>
    <col min="6" max="6" width="24" customWidth="1"/>
    <col min="7" max="7" width="99.83203125" customWidth="1"/>
    <col min="8" max="8" width="30.33203125" customWidth="1"/>
    <col min="9" max="9" width="89.83203125" customWidth="1"/>
  </cols>
  <sheetData>
    <row r="1" spans="1:9" ht="15.75" x14ac:dyDescent="0.2">
      <c r="A1" s="3"/>
      <c r="B1" s="4"/>
      <c r="C1" s="4"/>
      <c r="D1" s="4"/>
    </row>
    <row r="2" spans="1:9" ht="60.75" customHeight="1" x14ac:dyDescent="0.2">
      <c r="A2" s="21" t="s">
        <v>171</v>
      </c>
      <c r="B2" s="21"/>
      <c r="C2" s="21"/>
      <c r="D2" s="21"/>
    </row>
    <row r="3" spans="1:9" ht="18.75" x14ac:dyDescent="0.2">
      <c r="A3" s="14"/>
      <c r="B3" s="14"/>
      <c r="C3" s="14"/>
      <c r="I3" s="17" t="s">
        <v>1</v>
      </c>
    </row>
    <row r="4" spans="1:9" x14ac:dyDescent="0.2">
      <c r="A4" s="22" t="s">
        <v>155</v>
      </c>
      <c r="B4" s="22" t="s">
        <v>156</v>
      </c>
      <c r="C4" s="23" t="s">
        <v>174</v>
      </c>
      <c r="D4" s="23" t="s">
        <v>161</v>
      </c>
      <c r="E4" s="20" t="s">
        <v>170</v>
      </c>
      <c r="F4" s="20" t="s">
        <v>172</v>
      </c>
      <c r="G4" s="20" t="s">
        <v>173</v>
      </c>
      <c r="H4" s="20" t="s">
        <v>169</v>
      </c>
      <c r="I4" s="20" t="s">
        <v>162</v>
      </c>
    </row>
    <row r="5" spans="1:9" x14ac:dyDescent="0.2">
      <c r="A5" s="22" t="s">
        <v>0</v>
      </c>
      <c r="B5" s="22" t="s">
        <v>0</v>
      </c>
      <c r="C5" s="23" t="s">
        <v>0</v>
      </c>
      <c r="D5" s="23"/>
      <c r="E5" s="20" t="s">
        <v>157</v>
      </c>
      <c r="F5" s="20"/>
      <c r="G5" s="20"/>
      <c r="H5" s="20"/>
      <c r="I5" s="20"/>
    </row>
    <row r="6" spans="1:9" ht="91.5" customHeight="1" x14ac:dyDescent="0.2">
      <c r="A6" s="22" t="s">
        <v>0</v>
      </c>
      <c r="B6" s="22" t="s">
        <v>0</v>
      </c>
      <c r="C6" s="23" t="s">
        <v>0</v>
      </c>
      <c r="D6" s="23"/>
      <c r="E6" s="20"/>
      <c r="F6" s="20"/>
      <c r="G6" s="20"/>
      <c r="H6" s="20"/>
      <c r="I6" s="20"/>
    </row>
    <row r="7" spans="1:9" ht="18.75" x14ac:dyDescent="0.2">
      <c r="A7" s="10" t="s">
        <v>158</v>
      </c>
      <c r="B7" s="11" t="s">
        <v>159</v>
      </c>
      <c r="C7" s="10" t="s">
        <v>160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8.75" x14ac:dyDescent="0.2">
      <c r="A8" s="6" t="s">
        <v>0</v>
      </c>
      <c r="B8" s="7" t="s">
        <v>151</v>
      </c>
      <c r="C8" s="8">
        <f>C9+C19+C21+C27+C36+C41+C45+C53+C57+C65+C71+C75+C79+C81</f>
        <v>88337501.200000018</v>
      </c>
      <c r="D8" s="8">
        <f t="shared" ref="D8:E8" si="0">D9+D19+D21+D27+D36+D41+D45+D53+D57+D65+D71+D75+D79+D81</f>
        <v>104962837.07267001</v>
      </c>
      <c r="E8" s="8">
        <f t="shared" si="0"/>
        <v>98805769.715689987</v>
      </c>
      <c r="F8" s="8">
        <f>E8/C8*100</f>
        <v>111.85031087984858</v>
      </c>
      <c r="G8" s="9"/>
      <c r="H8" s="8">
        <f>E8/D8*100</f>
        <v>94.134050175570962</v>
      </c>
      <c r="I8" s="8"/>
    </row>
    <row r="9" spans="1:9" ht="18.75" x14ac:dyDescent="0.2">
      <c r="A9" s="1" t="s">
        <v>2</v>
      </c>
      <c r="B9" s="7" t="s">
        <v>3</v>
      </c>
      <c r="C9" s="8">
        <v>4994635.2</v>
      </c>
      <c r="D9" s="8">
        <v>3939741.9057700001</v>
      </c>
      <c r="E9" s="8">
        <v>3600283.9871499999</v>
      </c>
      <c r="F9" s="8">
        <f t="shared" ref="F9:F72" si="1">E9/C9*100</f>
        <v>72.083021942223127</v>
      </c>
      <c r="G9" s="9"/>
      <c r="H9" s="8">
        <f t="shared" ref="H9:H72" si="2">E9/D9*100</f>
        <v>91.383752369086864</v>
      </c>
      <c r="I9" s="8"/>
    </row>
    <row r="10" spans="1:9" ht="60" customHeight="1" x14ac:dyDescent="0.2">
      <c r="A10" s="2" t="s">
        <v>4</v>
      </c>
      <c r="B10" s="15" t="s">
        <v>5</v>
      </c>
      <c r="C10" s="9">
        <v>6433.2</v>
      </c>
      <c r="D10" s="9">
        <v>6433.2</v>
      </c>
      <c r="E10" s="9">
        <v>5774.8371500000003</v>
      </c>
      <c r="F10" s="9">
        <f t="shared" si="1"/>
        <v>89.766168469812854</v>
      </c>
      <c r="G10" s="19" t="s">
        <v>175</v>
      </c>
      <c r="H10" s="9">
        <f t="shared" si="2"/>
        <v>89.766168469812854</v>
      </c>
      <c r="I10" s="19" t="s">
        <v>175</v>
      </c>
    </row>
    <row r="11" spans="1:9" ht="56.25" x14ac:dyDescent="0.2">
      <c r="A11" s="2" t="s">
        <v>6</v>
      </c>
      <c r="B11" s="15" t="s">
        <v>7</v>
      </c>
      <c r="C11" s="18">
        <v>185369.5</v>
      </c>
      <c r="D11" s="9">
        <v>191421.9</v>
      </c>
      <c r="E11" s="9">
        <v>186784.89280999999</v>
      </c>
      <c r="F11" s="9">
        <f t="shared" si="1"/>
        <v>100.76355215394118</v>
      </c>
      <c r="G11" s="9"/>
      <c r="H11" s="9">
        <f t="shared" si="2"/>
        <v>97.577598388690106</v>
      </c>
      <c r="I11" s="9"/>
    </row>
    <row r="12" spans="1:9" ht="119.25" customHeight="1" x14ac:dyDescent="0.2">
      <c r="A12" s="2" t="s">
        <v>8</v>
      </c>
      <c r="B12" s="15" t="s">
        <v>9</v>
      </c>
      <c r="C12" s="9">
        <v>423042.2</v>
      </c>
      <c r="D12" s="9">
        <v>451353.1</v>
      </c>
      <c r="E12" s="9">
        <v>449097.90265</v>
      </c>
      <c r="F12" s="9">
        <f t="shared" si="1"/>
        <v>106.15912612264214</v>
      </c>
      <c r="G12" s="19" t="s">
        <v>176</v>
      </c>
      <c r="H12" s="9">
        <f t="shared" si="2"/>
        <v>99.500347433085096</v>
      </c>
      <c r="I12" s="9"/>
    </row>
    <row r="13" spans="1:9" ht="187.5" x14ac:dyDescent="0.2">
      <c r="A13" s="2" t="s">
        <v>10</v>
      </c>
      <c r="B13" s="15" t="s">
        <v>11</v>
      </c>
      <c r="C13" s="9">
        <v>350177.9</v>
      </c>
      <c r="D13" s="9">
        <v>302716.5</v>
      </c>
      <c r="E13" s="9">
        <v>293303.12663000001</v>
      </c>
      <c r="F13" s="9">
        <f t="shared" si="1"/>
        <v>83.758320165264564</v>
      </c>
      <c r="G13" s="15" t="s">
        <v>189</v>
      </c>
      <c r="H13" s="9">
        <f t="shared" si="2"/>
        <v>96.890366607039923</v>
      </c>
      <c r="I13" s="9"/>
    </row>
    <row r="14" spans="1:9" ht="56.25" x14ac:dyDescent="0.2">
      <c r="A14" s="2" t="s">
        <v>12</v>
      </c>
      <c r="B14" s="15" t="s">
        <v>13</v>
      </c>
      <c r="C14" s="9">
        <v>307861</v>
      </c>
      <c r="D14" s="9">
        <v>317970.59999999998</v>
      </c>
      <c r="E14" s="9">
        <v>306325.53937000001</v>
      </c>
      <c r="F14" s="9">
        <f t="shared" si="1"/>
        <v>99.501248735630696</v>
      </c>
      <c r="G14" s="9"/>
      <c r="H14" s="9">
        <f t="shared" si="2"/>
        <v>96.337692657748875</v>
      </c>
      <c r="I14" s="9"/>
    </row>
    <row r="15" spans="1:9" ht="18.75" x14ac:dyDescent="0.2">
      <c r="A15" s="2" t="s">
        <v>14</v>
      </c>
      <c r="B15" s="15" t="s">
        <v>15</v>
      </c>
      <c r="C15" s="9">
        <v>115167.6</v>
      </c>
      <c r="D15" s="9">
        <v>116845.6</v>
      </c>
      <c r="E15" s="9">
        <v>115852.61356</v>
      </c>
      <c r="F15" s="9">
        <f t="shared" si="1"/>
        <v>100.59479711307692</v>
      </c>
      <c r="G15" s="9"/>
      <c r="H15" s="9">
        <f t="shared" si="2"/>
        <v>99.150172158814698</v>
      </c>
      <c r="I15" s="15"/>
    </row>
    <row r="16" spans="1:9" ht="168.75" x14ac:dyDescent="0.2">
      <c r="A16" s="2" t="s">
        <v>16</v>
      </c>
      <c r="B16" s="15" t="s">
        <v>17</v>
      </c>
      <c r="C16" s="9">
        <v>191.2</v>
      </c>
      <c r="D16" s="9">
        <v>109871.92515000001</v>
      </c>
      <c r="E16" s="9">
        <v>101948.08963</v>
      </c>
      <c r="F16" s="9" t="s">
        <v>163</v>
      </c>
      <c r="G16" s="15" t="s">
        <v>190</v>
      </c>
      <c r="H16" s="9">
        <f t="shared" si="2"/>
        <v>92.788116246090908</v>
      </c>
      <c r="I16" s="15" t="s">
        <v>180</v>
      </c>
    </row>
    <row r="17" spans="1:9" ht="93.75" x14ac:dyDescent="0.2">
      <c r="A17" s="2" t="s">
        <v>18</v>
      </c>
      <c r="B17" s="15" t="s">
        <v>19</v>
      </c>
      <c r="C17" s="9">
        <v>345955.6</v>
      </c>
      <c r="D17" s="9">
        <v>252056.67572</v>
      </c>
      <c r="E17" s="9">
        <v>0</v>
      </c>
      <c r="F17" s="9">
        <f t="shared" si="1"/>
        <v>0</v>
      </c>
      <c r="G17" s="15" t="s">
        <v>165</v>
      </c>
      <c r="H17" s="9">
        <f>E17/D17*100</f>
        <v>0</v>
      </c>
      <c r="I17" s="15" t="s">
        <v>164</v>
      </c>
    </row>
    <row r="18" spans="1:9" ht="300" x14ac:dyDescent="0.2">
      <c r="A18" s="2" t="s">
        <v>20</v>
      </c>
      <c r="B18" s="15" t="s">
        <v>21</v>
      </c>
      <c r="C18" s="9">
        <v>3260437</v>
      </c>
      <c r="D18" s="9">
        <v>2191072.4049</v>
      </c>
      <c r="E18" s="9">
        <v>2141196.9853499997</v>
      </c>
      <c r="F18" s="9">
        <f t="shared" si="1"/>
        <v>65.672085838493416</v>
      </c>
      <c r="G18" s="15" t="s">
        <v>193</v>
      </c>
      <c r="H18" s="9">
        <f t="shared" si="2"/>
        <v>97.723698247558531</v>
      </c>
      <c r="I18" s="15"/>
    </row>
    <row r="19" spans="1:9" ht="18.75" x14ac:dyDescent="0.2">
      <c r="A19" s="1" t="s">
        <v>22</v>
      </c>
      <c r="B19" s="7" t="s">
        <v>23</v>
      </c>
      <c r="C19" s="8">
        <v>30316.7</v>
      </c>
      <c r="D19" s="8">
        <v>159322.84169999999</v>
      </c>
      <c r="E19" s="8">
        <v>159080.68430000002</v>
      </c>
      <c r="F19" s="8" t="s">
        <v>163</v>
      </c>
      <c r="G19" s="9"/>
      <c r="H19" s="8">
        <f t="shared" si="2"/>
        <v>99.848008359996527</v>
      </c>
      <c r="I19" s="8"/>
    </row>
    <row r="20" spans="1:9" ht="56.25" x14ac:dyDescent="0.2">
      <c r="A20" s="2" t="s">
        <v>24</v>
      </c>
      <c r="B20" s="15" t="s">
        <v>25</v>
      </c>
      <c r="C20" s="9">
        <v>30316.7</v>
      </c>
      <c r="D20" s="9">
        <v>159322.84169999999</v>
      </c>
      <c r="E20" s="9">
        <v>159080.68430000002</v>
      </c>
      <c r="F20" s="9" t="s">
        <v>163</v>
      </c>
      <c r="G20" s="15" t="s">
        <v>191</v>
      </c>
      <c r="H20" s="9">
        <f t="shared" si="2"/>
        <v>99.848008359996527</v>
      </c>
      <c r="I20" s="9"/>
    </row>
    <row r="21" spans="1:9" ht="37.5" x14ac:dyDescent="0.2">
      <c r="A21" s="1" t="s">
        <v>26</v>
      </c>
      <c r="B21" s="7" t="s">
        <v>27</v>
      </c>
      <c r="C21" s="8">
        <v>950679.8</v>
      </c>
      <c r="D21" s="8">
        <v>968851.45</v>
      </c>
      <c r="E21" s="8">
        <v>964199.03742999991</v>
      </c>
      <c r="F21" s="8">
        <f t="shared" si="1"/>
        <v>101.42206002799259</v>
      </c>
      <c r="G21" s="9"/>
      <c r="H21" s="8">
        <f t="shared" si="2"/>
        <v>99.519801248168633</v>
      </c>
      <c r="I21" s="8"/>
    </row>
    <row r="22" spans="1:9" ht="18.75" x14ac:dyDescent="0.2">
      <c r="A22" s="2" t="s">
        <v>28</v>
      </c>
      <c r="B22" s="15" t="s">
        <v>29</v>
      </c>
      <c r="C22" s="9">
        <v>57488.5</v>
      </c>
      <c r="D22" s="9">
        <v>59387</v>
      </c>
      <c r="E22" s="9">
        <v>59387</v>
      </c>
      <c r="F22" s="9">
        <f t="shared" si="1"/>
        <v>103.30239961035686</v>
      </c>
      <c r="G22" s="9"/>
      <c r="H22" s="9">
        <f t="shared" si="2"/>
        <v>100</v>
      </c>
      <c r="I22" s="9"/>
    </row>
    <row r="23" spans="1:9" ht="18.75" x14ac:dyDescent="0.2">
      <c r="A23" s="2" t="s">
        <v>30</v>
      </c>
      <c r="B23" s="15" t="s">
        <v>152</v>
      </c>
      <c r="C23" s="9">
        <v>32440.9</v>
      </c>
      <c r="D23" s="9">
        <v>32469.4</v>
      </c>
      <c r="E23" s="9">
        <v>32428.158039999998</v>
      </c>
      <c r="F23" s="9">
        <f t="shared" si="1"/>
        <v>99.960722544688949</v>
      </c>
      <c r="G23" s="15"/>
      <c r="H23" s="9">
        <f t="shared" si="2"/>
        <v>99.872982069271359</v>
      </c>
      <c r="I23" s="9"/>
    </row>
    <row r="24" spans="1:9" ht="56.25" x14ac:dyDescent="0.2">
      <c r="A24" s="2" t="s">
        <v>31</v>
      </c>
      <c r="B24" s="15" t="s">
        <v>153</v>
      </c>
      <c r="C24" s="9">
        <v>760920.6</v>
      </c>
      <c r="D24" s="9">
        <v>779905.9</v>
      </c>
      <c r="E24" s="9">
        <v>778591.09901000001</v>
      </c>
      <c r="F24" s="9">
        <f t="shared" si="1"/>
        <v>102.32225267787467</v>
      </c>
      <c r="G24" s="15"/>
      <c r="H24" s="9">
        <f t="shared" si="2"/>
        <v>99.831415432297661</v>
      </c>
      <c r="I24" s="9"/>
    </row>
    <row r="25" spans="1:9" ht="93.75" x14ac:dyDescent="0.2">
      <c r="A25" s="2" t="s">
        <v>32</v>
      </c>
      <c r="B25" s="15" t="s">
        <v>33</v>
      </c>
      <c r="C25" s="9">
        <v>4950</v>
      </c>
      <c r="D25" s="9">
        <v>4950</v>
      </c>
      <c r="E25" s="9">
        <v>1967.327</v>
      </c>
      <c r="F25" s="9">
        <f t="shared" si="1"/>
        <v>39.743979797979797</v>
      </c>
      <c r="G25" s="15" t="s">
        <v>177</v>
      </c>
      <c r="H25" s="9">
        <f t="shared" si="2"/>
        <v>39.743979797979797</v>
      </c>
      <c r="I25" s="15" t="s">
        <v>177</v>
      </c>
    </row>
    <row r="26" spans="1:9" ht="37.5" x14ac:dyDescent="0.2">
      <c r="A26" s="2" t="s">
        <v>34</v>
      </c>
      <c r="B26" s="15" t="s">
        <v>35</v>
      </c>
      <c r="C26" s="9">
        <v>94879.8</v>
      </c>
      <c r="D26" s="9">
        <v>92139.15</v>
      </c>
      <c r="E26" s="9">
        <v>91825.453379999992</v>
      </c>
      <c r="F26" s="9">
        <f t="shared" si="1"/>
        <v>96.780825191452763</v>
      </c>
      <c r="G26" s="15"/>
      <c r="H26" s="9">
        <f t="shared" si="2"/>
        <v>99.659540358251618</v>
      </c>
      <c r="I26" s="15"/>
    </row>
    <row r="27" spans="1:9" ht="18.75" x14ac:dyDescent="0.2">
      <c r="A27" s="1" t="s">
        <v>36</v>
      </c>
      <c r="B27" s="7" t="s">
        <v>37</v>
      </c>
      <c r="C27" s="8">
        <v>22176917.800000001</v>
      </c>
      <c r="D27" s="8">
        <v>28518845.751340002</v>
      </c>
      <c r="E27" s="8">
        <v>26890698.582509998</v>
      </c>
      <c r="F27" s="8">
        <f t="shared" si="1"/>
        <v>121.25534677551089</v>
      </c>
      <c r="G27" s="9"/>
      <c r="H27" s="8">
        <f t="shared" si="2"/>
        <v>94.29097803246998</v>
      </c>
      <c r="I27" s="8"/>
    </row>
    <row r="28" spans="1:9" ht="56.25" x14ac:dyDescent="0.2">
      <c r="A28" s="2" t="s">
        <v>38</v>
      </c>
      <c r="B28" s="15" t="s">
        <v>39</v>
      </c>
      <c r="C28" s="9">
        <v>342730.2</v>
      </c>
      <c r="D28" s="9">
        <v>484826.1</v>
      </c>
      <c r="E28" s="9">
        <v>467730.13055</v>
      </c>
      <c r="F28" s="9">
        <f t="shared" si="1"/>
        <v>136.47181676724139</v>
      </c>
      <c r="G28" s="15" t="s">
        <v>192</v>
      </c>
      <c r="H28" s="9">
        <f t="shared" si="2"/>
        <v>96.473793500391182</v>
      </c>
      <c r="I28" s="9"/>
    </row>
    <row r="29" spans="1:9" ht="18.75" x14ac:dyDescent="0.2">
      <c r="A29" s="2" t="s">
        <v>40</v>
      </c>
      <c r="B29" s="15" t="s">
        <v>41</v>
      </c>
      <c r="C29" s="9">
        <v>1711331.5</v>
      </c>
      <c r="D29" s="9">
        <v>1812176.2461099999</v>
      </c>
      <c r="E29" s="9">
        <v>1793025.16261</v>
      </c>
      <c r="F29" s="9">
        <f t="shared" si="1"/>
        <v>104.77369011264037</v>
      </c>
      <c r="G29" s="15"/>
      <c r="H29" s="9">
        <f t="shared" si="2"/>
        <v>98.943199727890189</v>
      </c>
      <c r="I29" s="15"/>
    </row>
    <row r="30" spans="1:9" ht="131.25" x14ac:dyDescent="0.2">
      <c r="A30" s="2" t="s">
        <v>42</v>
      </c>
      <c r="B30" s="15" t="s">
        <v>43</v>
      </c>
      <c r="C30" s="9">
        <v>71236.3</v>
      </c>
      <c r="D30" s="9">
        <v>93279.8</v>
      </c>
      <c r="E30" s="9">
        <v>87722.867879999991</v>
      </c>
      <c r="F30" s="9">
        <f t="shared" si="1"/>
        <v>123.14349268561111</v>
      </c>
      <c r="G30" s="15" t="s">
        <v>166</v>
      </c>
      <c r="H30" s="9">
        <f>E30/D30*100</f>
        <v>94.042727235693036</v>
      </c>
      <c r="I30" s="15" t="s">
        <v>179</v>
      </c>
    </row>
    <row r="31" spans="1:9" ht="131.25" x14ac:dyDescent="0.2">
      <c r="A31" s="2" t="s">
        <v>44</v>
      </c>
      <c r="B31" s="15" t="s">
        <v>45</v>
      </c>
      <c r="C31" s="9">
        <v>510913.8</v>
      </c>
      <c r="D31" s="9">
        <v>574405.43999999994</v>
      </c>
      <c r="E31" s="9">
        <v>548619.35034</v>
      </c>
      <c r="F31" s="9">
        <f t="shared" si="1"/>
        <v>107.38002190193336</v>
      </c>
      <c r="G31" s="15" t="s">
        <v>194</v>
      </c>
      <c r="H31" s="9">
        <f t="shared" si="2"/>
        <v>95.510820778438315</v>
      </c>
      <c r="I31" s="9"/>
    </row>
    <row r="32" spans="1:9" ht="114" customHeight="1" x14ac:dyDescent="0.2">
      <c r="A32" s="2" t="s">
        <v>46</v>
      </c>
      <c r="B32" s="15" t="s">
        <v>47</v>
      </c>
      <c r="C32" s="9">
        <v>4686897.3</v>
      </c>
      <c r="D32" s="9">
        <v>4777604.335</v>
      </c>
      <c r="E32" s="9">
        <v>4637173.7319799997</v>
      </c>
      <c r="F32" s="9">
        <f t="shared" si="1"/>
        <v>98.939094141875046</v>
      </c>
      <c r="G32" s="15"/>
      <c r="H32" s="9">
        <f t="shared" si="2"/>
        <v>97.060648116227895</v>
      </c>
      <c r="I32" s="9"/>
    </row>
    <row r="33" spans="1:9" ht="75" x14ac:dyDescent="0.2">
      <c r="A33" s="2" t="s">
        <v>48</v>
      </c>
      <c r="B33" s="15" t="s">
        <v>49</v>
      </c>
      <c r="C33" s="9">
        <v>13345593.1</v>
      </c>
      <c r="D33" s="9">
        <v>17243050.399999999</v>
      </c>
      <c r="E33" s="9">
        <v>15932821.44651</v>
      </c>
      <c r="F33" s="9">
        <f t="shared" si="1"/>
        <v>119.38638715509767</v>
      </c>
      <c r="G33" s="15" t="s">
        <v>167</v>
      </c>
      <c r="H33" s="9">
        <f>E33/D33*100</f>
        <v>92.401408549556876</v>
      </c>
      <c r="I33" s="15" t="s">
        <v>181</v>
      </c>
    </row>
    <row r="34" spans="1:9" ht="39.75" customHeight="1" x14ac:dyDescent="0.2">
      <c r="A34" s="2" t="s">
        <v>50</v>
      </c>
      <c r="B34" s="15" t="s">
        <v>51</v>
      </c>
      <c r="C34" s="9">
        <v>166275.1</v>
      </c>
      <c r="D34" s="9">
        <v>176443.951</v>
      </c>
      <c r="E34" s="9">
        <v>173840.94944</v>
      </c>
      <c r="F34" s="9">
        <f t="shared" si="1"/>
        <v>104.55019990365363</v>
      </c>
      <c r="G34" s="15"/>
      <c r="H34" s="9">
        <f t="shared" si="2"/>
        <v>98.52474310099754</v>
      </c>
      <c r="I34" s="15"/>
    </row>
    <row r="35" spans="1:9" ht="60.75" customHeight="1" x14ac:dyDescent="0.2">
      <c r="A35" s="2" t="s">
        <v>52</v>
      </c>
      <c r="B35" s="15" t="s">
        <v>53</v>
      </c>
      <c r="C35" s="9">
        <v>1341940.5</v>
      </c>
      <c r="D35" s="9">
        <v>3357059.4792300002</v>
      </c>
      <c r="E35" s="9">
        <v>3249764.9431999996</v>
      </c>
      <c r="F35" s="9" t="s">
        <v>163</v>
      </c>
      <c r="G35" s="15" t="s">
        <v>195</v>
      </c>
      <c r="H35" s="9">
        <f t="shared" si="2"/>
        <v>96.803913165857566</v>
      </c>
      <c r="I35" s="15"/>
    </row>
    <row r="36" spans="1:9" ht="18.75" x14ac:dyDescent="0.2">
      <c r="A36" s="1" t="s">
        <v>54</v>
      </c>
      <c r="B36" s="7" t="s">
        <v>55</v>
      </c>
      <c r="C36" s="8">
        <v>5561760.5999999996</v>
      </c>
      <c r="D36" s="8">
        <v>6251762.7238599993</v>
      </c>
      <c r="E36" s="8">
        <v>4900149.0683999993</v>
      </c>
      <c r="F36" s="8">
        <f t="shared" si="1"/>
        <v>88.104278857310035</v>
      </c>
      <c r="G36" s="9"/>
      <c r="H36" s="8">
        <f t="shared" si="2"/>
        <v>78.38027904831489</v>
      </c>
      <c r="I36" s="8"/>
    </row>
    <row r="37" spans="1:9" ht="150" x14ac:dyDescent="0.2">
      <c r="A37" s="2" t="s">
        <v>56</v>
      </c>
      <c r="B37" s="15" t="s">
        <v>57</v>
      </c>
      <c r="C37" s="9">
        <v>1924624.5</v>
      </c>
      <c r="D37" s="9">
        <v>2334426</v>
      </c>
      <c r="E37" s="9">
        <v>1149839.6887399999</v>
      </c>
      <c r="F37" s="9">
        <f t="shared" si="1"/>
        <v>59.743585761274467</v>
      </c>
      <c r="G37" s="15" t="s">
        <v>182</v>
      </c>
      <c r="H37" s="9">
        <f t="shared" si="2"/>
        <v>49.255778025947272</v>
      </c>
      <c r="I37" s="15" t="s">
        <v>182</v>
      </c>
    </row>
    <row r="38" spans="1:9" ht="18.75" x14ac:dyDescent="0.2">
      <c r="A38" s="2" t="s">
        <v>58</v>
      </c>
      <c r="B38" s="15" t="s">
        <v>59</v>
      </c>
      <c r="C38" s="9">
        <v>2624867</v>
      </c>
      <c r="D38" s="9">
        <v>2742359.65</v>
      </c>
      <c r="E38" s="9">
        <v>2603328.7540599997</v>
      </c>
      <c r="F38" s="9">
        <f t="shared" si="1"/>
        <v>99.179453818422019</v>
      </c>
      <c r="G38" s="15"/>
      <c r="H38" s="9">
        <f t="shared" si="2"/>
        <v>94.930245712301073</v>
      </c>
      <c r="I38" s="15"/>
    </row>
    <row r="39" spans="1:9" ht="112.5" x14ac:dyDescent="0.2">
      <c r="A39" s="2" t="s">
        <v>60</v>
      </c>
      <c r="B39" s="15" t="s">
        <v>61</v>
      </c>
      <c r="C39" s="9">
        <v>718745.7</v>
      </c>
      <c r="D39" s="9">
        <v>877706.67385999998</v>
      </c>
      <c r="E39" s="9">
        <v>852790.07484999998</v>
      </c>
      <c r="F39" s="9">
        <f t="shared" si="1"/>
        <v>118.64976372728214</v>
      </c>
      <c r="G39" s="15" t="s">
        <v>196</v>
      </c>
      <c r="H39" s="9">
        <f t="shared" si="2"/>
        <v>97.161170154896837</v>
      </c>
      <c r="I39" s="9"/>
    </row>
    <row r="40" spans="1:9" ht="37.5" x14ac:dyDescent="0.2">
      <c r="A40" s="2" t="s">
        <v>62</v>
      </c>
      <c r="B40" s="15" t="s">
        <v>63</v>
      </c>
      <c r="C40" s="9">
        <v>293523.40000000002</v>
      </c>
      <c r="D40" s="9">
        <v>297270.40000000002</v>
      </c>
      <c r="E40" s="9">
        <v>294190.55074999999</v>
      </c>
      <c r="F40" s="9">
        <f t="shared" si="1"/>
        <v>100.22729048178101</v>
      </c>
      <c r="G40" s="15"/>
      <c r="H40" s="9">
        <f t="shared" si="2"/>
        <v>98.963956973179961</v>
      </c>
      <c r="I40" s="9"/>
    </row>
    <row r="41" spans="1:9" ht="18.75" x14ac:dyDescent="0.2">
      <c r="A41" s="1" t="s">
        <v>64</v>
      </c>
      <c r="B41" s="7" t="s">
        <v>65</v>
      </c>
      <c r="C41" s="8">
        <v>1006811.9</v>
      </c>
      <c r="D41" s="8">
        <v>1150349.8999999999</v>
      </c>
      <c r="E41" s="8">
        <v>1146444.4504000002</v>
      </c>
      <c r="F41" s="8">
        <f t="shared" si="1"/>
        <v>113.86878228197344</v>
      </c>
      <c r="G41" s="9"/>
      <c r="H41" s="8">
        <f t="shared" si="2"/>
        <v>99.660498983830948</v>
      </c>
      <c r="I41" s="8"/>
    </row>
    <row r="42" spans="1:9" ht="18.75" x14ac:dyDescent="0.2">
      <c r="A42" s="2" t="s">
        <v>66</v>
      </c>
      <c r="B42" s="15" t="s">
        <v>67</v>
      </c>
      <c r="C42" s="9">
        <v>1930.7</v>
      </c>
      <c r="D42" s="9">
        <v>1930.7</v>
      </c>
      <c r="E42" s="9">
        <v>1900.13399</v>
      </c>
      <c r="F42" s="9">
        <f t="shared" si="1"/>
        <v>98.416843113896519</v>
      </c>
      <c r="G42" s="15"/>
      <c r="H42" s="9">
        <f t="shared" si="2"/>
        <v>98.416843113896519</v>
      </c>
      <c r="I42" s="9"/>
    </row>
    <row r="43" spans="1:9" ht="37.5" x14ac:dyDescent="0.2">
      <c r="A43" s="2" t="s">
        <v>68</v>
      </c>
      <c r="B43" s="15" t="s">
        <v>69</v>
      </c>
      <c r="C43" s="9">
        <v>28455</v>
      </c>
      <c r="D43" s="9">
        <v>27993.1</v>
      </c>
      <c r="E43" s="9">
        <v>27512.72134</v>
      </c>
      <c r="F43" s="9">
        <f t="shared" si="1"/>
        <v>96.688530451590225</v>
      </c>
      <c r="G43" s="9"/>
      <c r="H43" s="9">
        <f t="shared" si="2"/>
        <v>98.283939042121105</v>
      </c>
      <c r="I43" s="15"/>
    </row>
    <row r="44" spans="1:9" ht="56.25" x14ac:dyDescent="0.2">
      <c r="A44" s="2" t="s">
        <v>70</v>
      </c>
      <c r="B44" s="15" t="s">
        <v>71</v>
      </c>
      <c r="C44" s="9">
        <v>976426.2</v>
      </c>
      <c r="D44" s="9">
        <v>1120426.1000000001</v>
      </c>
      <c r="E44" s="9">
        <v>1117031.59507</v>
      </c>
      <c r="F44" s="9">
        <f t="shared" si="1"/>
        <v>114.40000228076634</v>
      </c>
      <c r="G44" s="15" t="s">
        <v>203</v>
      </c>
      <c r="H44" s="9">
        <f t="shared" si="2"/>
        <v>99.697034464834402</v>
      </c>
      <c r="I44" s="9"/>
    </row>
    <row r="45" spans="1:9" ht="18.75" x14ac:dyDescent="0.2">
      <c r="A45" s="1" t="s">
        <v>72</v>
      </c>
      <c r="B45" s="7" t="s">
        <v>73</v>
      </c>
      <c r="C45" s="8">
        <v>17823883</v>
      </c>
      <c r="D45" s="8">
        <v>19827487.312790003</v>
      </c>
      <c r="E45" s="8">
        <v>19213442.399659999</v>
      </c>
      <c r="F45" s="8">
        <f t="shared" si="1"/>
        <v>107.79605319256191</v>
      </c>
      <c r="G45" s="9"/>
      <c r="H45" s="8">
        <f t="shared" si="2"/>
        <v>96.90306238282696</v>
      </c>
      <c r="I45" s="8"/>
    </row>
    <row r="46" spans="1:9" ht="37.5" x14ac:dyDescent="0.2">
      <c r="A46" s="2" t="s">
        <v>74</v>
      </c>
      <c r="B46" s="15" t="s">
        <v>75</v>
      </c>
      <c r="C46" s="9">
        <v>2955567.4</v>
      </c>
      <c r="D46" s="9">
        <v>3540219.8</v>
      </c>
      <c r="E46" s="9">
        <v>3540046.5548899998</v>
      </c>
      <c r="F46" s="9">
        <f t="shared" si="1"/>
        <v>119.77553125298377</v>
      </c>
      <c r="G46" s="15" t="s">
        <v>197</v>
      </c>
      <c r="H46" s="9">
        <f t="shared" si="2"/>
        <v>99.99510637418615</v>
      </c>
      <c r="I46" s="9"/>
    </row>
    <row r="47" spans="1:9" ht="43.5" customHeight="1" x14ac:dyDescent="0.2">
      <c r="A47" s="2" t="s">
        <v>76</v>
      </c>
      <c r="B47" s="15" t="s">
        <v>77</v>
      </c>
      <c r="C47" s="9">
        <v>11195493.699999999</v>
      </c>
      <c r="D47" s="9">
        <v>12199525.5</v>
      </c>
      <c r="E47" s="9">
        <v>11654898.45259</v>
      </c>
      <c r="F47" s="9">
        <f t="shared" si="1"/>
        <v>104.10347917564368</v>
      </c>
      <c r="G47" s="15"/>
      <c r="H47" s="9">
        <f t="shared" si="2"/>
        <v>95.535670240535183</v>
      </c>
      <c r="I47" s="9"/>
    </row>
    <row r="48" spans="1:9" ht="112.5" x14ac:dyDescent="0.2">
      <c r="A48" s="2" t="s">
        <v>78</v>
      </c>
      <c r="B48" s="15" t="s">
        <v>79</v>
      </c>
      <c r="C48" s="9">
        <v>699523</v>
      </c>
      <c r="D48" s="9">
        <v>754557.2</v>
      </c>
      <c r="E48" s="9">
        <v>753757.18328</v>
      </c>
      <c r="F48" s="9">
        <f t="shared" si="1"/>
        <v>107.75302360036767</v>
      </c>
      <c r="G48" s="15" t="s">
        <v>217</v>
      </c>
      <c r="H48" s="9">
        <f t="shared" si="2"/>
        <v>99.893975338118835</v>
      </c>
      <c r="I48" s="9"/>
    </row>
    <row r="49" spans="1:9" ht="18.75" x14ac:dyDescent="0.2">
      <c r="A49" s="2" t="s">
        <v>80</v>
      </c>
      <c r="B49" s="15" t="s">
        <v>81</v>
      </c>
      <c r="C49" s="9">
        <v>2086430.8</v>
      </c>
      <c r="D49" s="9">
        <v>2145526.1127900002</v>
      </c>
      <c r="E49" s="9">
        <v>2122123.3354000002</v>
      </c>
      <c r="F49" s="9">
        <f t="shared" si="1"/>
        <v>101.71069826039762</v>
      </c>
      <c r="G49" s="15"/>
      <c r="H49" s="9">
        <f t="shared" si="2"/>
        <v>98.909228964845013</v>
      </c>
      <c r="I49" s="9"/>
    </row>
    <row r="50" spans="1:9" ht="93.75" x14ac:dyDescent="0.2">
      <c r="A50" s="2" t="s">
        <v>82</v>
      </c>
      <c r="B50" s="15" t="s">
        <v>83</v>
      </c>
      <c r="C50" s="9">
        <v>84749</v>
      </c>
      <c r="D50" s="9">
        <v>79572.399999999994</v>
      </c>
      <c r="E50" s="9">
        <v>76478.7</v>
      </c>
      <c r="F50" s="9">
        <f t="shared" si="1"/>
        <v>90.241418777802679</v>
      </c>
      <c r="G50" s="15" t="s">
        <v>201</v>
      </c>
      <c r="H50" s="9">
        <f t="shared" si="2"/>
        <v>96.112094143195378</v>
      </c>
      <c r="I50" s="9"/>
    </row>
    <row r="51" spans="1:9" ht="93.75" x14ac:dyDescent="0.2">
      <c r="A51" s="2" t="s">
        <v>84</v>
      </c>
      <c r="B51" s="15" t="s">
        <v>85</v>
      </c>
      <c r="C51" s="9">
        <v>189701.2</v>
      </c>
      <c r="D51" s="9">
        <v>433948</v>
      </c>
      <c r="E51" s="9">
        <v>408658.74864999996</v>
      </c>
      <c r="F51" s="9" t="s">
        <v>163</v>
      </c>
      <c r="G51" s="15" t="s">
        <v>198</v>
      </c>
      <c r="H51" s="9">
        <f t="shared" si="2"/>
        <v>94.172285308377951</v>
      </c>
      <c r="I51" s="15" t="s">
        <v>183</v>
      </c>
    </row>
    <row r="52" spans="1:9" ht="75" x14ac:dyDescent="0.2">
      <c r="A52" s="2" t="s">
        <v>86</v>
      </c>
      <c r="B52" s="15" t="s">
        <v>87</v>
      </c>
      <c r="C52" s="9">
        <v>612417.9</v>
      </c>
      <c r="D52" s="9">
        <v>674138.3</v>
      </c>
      <c r="E52" s="9">
        <v>657479.42485000007</v>
      </c>
      <c r="F52" s="9">
        <f t="shared" si="1"/>
        <v>107.35796991727382</v>
      </c>
      <c r="G52" s="15" t="s">
        <v>199</v>
      </c>
      <c r="H52" s="9">
        <f t="shared" si="2"/>
        <v>97.528863862207501</v>
      </c>
      <c r="I52" s="9"/>
    </row>
    <row r="53" spans="1:9" ht="18.75" x14ac:dyDescent="0.2">
      <c r="A53" s="1" t="s">
        <v>88</v>
      </c>
      <c r="B53" s="7" t="s">
        <v>89</v>
      </c>
      <c r="C53" s="8">
        <v>2430874.2000000002</v>
      </c>
      <c r="D53" s="8">
        <v>3505815.1</v>
      </c>
      <c r="E53" s="8">
        <v>3123522.4592900001</v>
      </c>
      <c r="F53" s="8">
        <f t="shared" si="1"/>
        <v>128.49379286225508</v>
      </c>
      <c r="G53" s="9"/>
      <c r="H53" s="8">
        <f t="shared" si="2"/>
        <v>89.095470530947281</v>
      </c>
      <c r="I53" s="8"/>
    </row>
    <row r="54" spans="1:9" ht="150" x14ac:dyDescent="0.2">
      <c r="A54" s="2" t="s">
        <v>90</v>
      </c>
      <c r="B54" s="15" t="s">
        <v>91</v>
      </c>
      <c r="C54" s="9">
        <v>2333678.2000000002</v>
      </c>
      <c r="D54" s="9">
        <v>3394950.4</v>
      </c>
      <c r="E54" s="9">
        <v>3017148.11307</v>
      </c>
      <c r="F54" s="9">
        <f t="shared" si="1"/>
        <v>129.28723904906855</v>
      </c>
      <c r="G54" s="15" t="s">
        <v>200</v>
      </c>
      <c r="H54" s="9">
        <f t="shared" si="2"/>
        <v>88.871640453716211</v>
      </c>
      <c r="I54" s="15" t="s">
        <v>184</v>
      </c>
    </row>
    <row r="55" spans="1:9" ht="18.75" x14ac:dyDescent="0.2">
      <c r="A55" s="2" t="s">
        <v>92</v>
      </c>
      <c r="B55" s="15" t="s">
        <v>93</v>
      </c>
      <c r="C55" s="9">
        <v>13551.6</v>
      </c>
      <c r="D55" s="9">
        <v>13877</v>
      </c>
      <c r="E55" s="9">
        <v>13877</v>
      </c>
      <c r="F55" s="9">
        <f t="shared" si="1"/>
        <v>102.40119247911686</v>
      </c>
      <c r="G55" s="15"/>
      <c r="H55" s="9">
        <f t="shared" si="2"/>
        <v>100</v>
      </c>
      <c r="I55" s="9"/>
    </row>
    <row r="56" spans="1:9" ht="56.25" x14ac:dyDescent="0.2">
      <c r="A56" s="2" t="s">
        <v>94</v>
      </c>
      <c r="B56" s="15" t="s">
        <v>95</v>
      </c>
      <c r="C56" s="9">
        <v>83644.399999999994</v>
      </c>
      <c r="D56" s="9">
        <v>96987.7</v>
      </c>
      <c r="E56" s="9">
        <v>92497.346219999992</v>
      </c>
      <c r="F56" s="9">
        <f t="shared" si="1"/>
        <v>110.58402740649701</v>
      </c>
      <c r="G56" s="15" t="s">
        <v>202</v>
      </c>
      <c r="H56" s="9">
        <f t="shared" si="2"/>
        <v>95.370182218982407</v>
      </c>
      <c r="I56" s="15"/>
    </row>
    <row r="57" spans="1:9" ht="18.75" x14ac:dyDescent="0.2">
      <c r="A57" s="1" t="s">
        <v>96</v>
      </c>
      <c r="B57" s="7" t="s">
        <v>97</v>
      </c>
      <c r="C57" s="8">
        <v>9256254.0999999996</v>
      </c>
      <c r="D57" s="8">
        <v>14266432.3226</v>
      </c>
      <c r="E57" s="8">
        <v>13004666.70774</v>
      </c>
      <c r="F57" s="8">
        <f t="shared" si="1"/>
        <v>140.49599943177878</v>
      </c>
      <c r="G57" s="9"/>
      <c r="H57" s="8">
        <f t="shared" si="2"/>
        <v>91.155703217677001</v>
      </c>
      <c r="I57" s="8"/>
    </row>
    <row r="58" spans="1:9" ht="75" x14ac:dyDescent="0.2">
      <c r="A58" s="2" t="s">
        <v>98</v>
      </c>
      <c r="B58" s="15" t="s">
        <v>99</v>
      </c>
      <c r="C58" s="9">
        <v>3659906.2</v>
      </c>
      <c r="D58" s="9">
        <v>5829057.2110299999</v>
      </c>
      <c r="E58" s="9">
        <v>5431174.4912399994</v>
      </c>
      <c r="F58" s="9">
        <f t="shared" si="1"/>
        <v>148.39654883067766</v>
      </c>
      <c r="G58" s="13" t="s">
        <v>204</v>
      </c>
      <c r="H58" s="9">
        <f t="shared" si="2"/>
        <v>93.174149688613298</v>
      </c>
      <c r="I58" s="15" t="s">
        <v>185</v>
      </c>
    </row>
    <row r="59" spans="1:9" ht="150" x14ac:dyDescent="0.2">
      <c r="A59" s="2" t="s">
        <v>100</v>
      </c>
      <c r="B59" s="15" t="s">
        <v>101</v>
      </c>
      <c r="C59" s="9">
        <v>3173707.5</v>
      </c>
      <c r="D59" s="9">
        <v>4623427.8463999992</v>
      </c>
      <c r="E59" s="9">
        <v>4099504.8893000004</v>
      </c>
      <c r="F59" s="9">
        <f t="shared" si="1"/>
        <v>129.17084795306437</v>
      </c>
      <c r="G59" s="13" t="s">
        <v>215</v>
      </c>
      <c r="H59" s="9">
        <f t="shared" si="2"/>
        <v>88.668084060013001</v>
      </c>
      <c r="I59" s="15" t="s">
        <v>186</v>
      </c>
    </row>
    <row r="60" spans="1:9" ht="18.75" x14ac:dyDescent="0.2">
      <c r="A60" s="2" t="s">
        <v>102</v>
      </c>
      <c r="B60" s="15" t="s">
        <v>103</v>
      </c>
      <c r="C60" s="9">
        <v>59925.4</v>
      </c>
      <c r="D60" s="9">
        <v>62677.9</v>
      </c>
      <c r="E60" s="9">
        <v>62543.89041</v>
      </c>
      <c r="F60" s="9">
        <f t="shared" si="1"/>
        <v>104.36958353219168</v>
      </c>
      <c r="G60" s="9"/>
      <c r="H60" s="9">
        <f t="shared" si="2"/>
        <v>99.78619323557426</v>
      </c>
      <c r="I60" s="9"/>
    </row>
    <row r="61" spans="1:9" ht="18.75" x14ac:dyDescent="0.2">
      <c r="A61" s="2" t="s">
        <v>104</v>
      </c>
      <c r="B61" s="15" t="s">
        <v>105</v>
      </c>
      <c r="C61" s="9">
        <v>682757.8</v>
      </c>
      <c r="D61" s="9">
        <v>701222.96348999999</v>
      </c>
      <c r="E61" s="9">
        <v>700927.15861000004</v>
      </c>
      <c r="F61" s="9">
        <f t="shared" si="1"/>
        <v>102.66117188408539</v>
      </c>
      <c r="G61" s="16"/>
      <c r="H61" s="9">
        <f t="shared" si="2"/>
        <v>99.957815859519528</v>
      </c>
      <c r="I61" s="9"/>
    </row>
    <row r="62" spans="1:9" ht="56.25" x14ac:dyDescent="0.2">
      <c r="A62" s="2" t="s">
        <v>106</v>
      </c>
      <c r="B62" s="15" t="s">
        <v>107</v>
      </c>
      <c r="C62" s="9">
        <v>297443.20000000001</v>
      </c>
      <c r="D62" s="9">
        <v>285191.34999999998</v>
      </c>
      <c r="E62" s="9">
        <v>268448.59485000005</v>
      </c>
      <c r="F62" s="9">
        <f t="shared" si="1"/>
        <v>90.252053114678716</v>
      </c>
      <c r="G62" s="13" t="s">
        <v>205</v>
      </c>
      <c r="H62" s="12">
        <f t="shared" si="2"/>
        <v>94.129290685008527</v>
      </c>
      <c r="I62" s="15" t="s">
        <v>187</v>
      </c>
    </row>
    <row r="63" spans="1:9" ht="37.5" x14ac:dyDescent="0.2">
      <c r="A63" s="2" t="s">
        <v>108</v>
      </c>
      <c r="B63" s="15" t="s">
        <v>109</v>
      </c>
      <c r="C63" s="9">
        <v>138668.70000000001</v>
      </c>
      <c r="D63" s="9">
        <v>136890.79999999999</v>
      </c>
      <c r="E63" s="9">
        <v>136839.99047999998</v>
      </c>
      <c r="F63" s="9">
        <f t="shared" si="1"/>
        <v>98.681238433763326</v>
      </c>
      <c r="G63" s="13"/>
      <c r="H63" s="12">
        <f t="shared" si="2"/>
        <v>99.962883174033607</v>
      </c>
      <c r="I63" s="9"/>
    </row>
    <row r="64" spans="1:9" ht="409.5" customHeight="1" x14ac:dyDescent="0.2">
      <c r="A64" s="2" t="s">
        <v>110</v>
      </c>
      <c r="B64" s="15" t="s">
        <v>111</v>
      </c>
      <c r="C64" s="9">
        <v>1243845.3</v>
      </c>
      <c r="D64" s="9">
        <v>2627964.2516799998</v>
      </c>
      <c r="E64" s="9">
        <v>2305227.6928499998</v>
      </c>
      <c r="F64" s="9">
        <f t="shared" si="1"/>
        <v>185.33073950996959</v>
      </c>
      <c r="G64" s="13" t="s">
        <v>216</v>
      </c>
      <c r="H64" s="9">
        <f t="shared" si="2"/>
        <v>87.719141969922859</v>
      </c>
      <c r="I64" s="15" t="s">
        <v>188</v>
      </c>
    </row>
    <row r="65" spans="1:9" ht="18.75" x14ac:dyDescent="0.2">
      <c r="A65" s="1" t="s">
        <v>112</v>
      </c>
      <c r="B65" s="7" t="s">
        <v>113</v>
      </c>
      <c r="C65" s="8">
        <v>20385296.800000001</v>
      </c>
      <c r="D65" s="8">
        <v>22320940.235209998</v>
      </c>
      <c r="E65" s="8">
        <v>22014261.097259998</v>
      </c>
      <c r="F65" s="8">
        <f t="shared" si="1"/>
        <v>107.9908784907169</v>
      </c>
      <c r="G65" s="9"/>
      <c r="H65" s="8">
        <f t="shared" si="2"/>
        <v>98.62604740338746</v>
      </c>
      <c r="I65" s="8"/>
    </row>
    <row r="66" spans="1:9" ht="150" x14ac:dyDescent="0.2">
      <c r="A66" s="2" t="s">
        <v>114</v>
      </c>
      <c r="B66" s="15" t="s">
        <v>115</v>
      </c>
      <c r="C66" s="9">
        <v>97710.6</v>
      </c>
      <c r="D66" s="9">
        <v>72641.3</v>
      </c>
      <c r="E66" s="9">
        <v>72419.072280000008</v>
      </c>
      <c r="F66" s="9">
        <f t="shared" si="1"/>
        <v>74.115881265696871</v>
      </c>
      <c r="G66" s="13" t="s">
        <v>211</v>
      </c>
      <c r="H66" s="9">
        <f t="shared" si="2"/>
        <v>99.694075243697469</v>
      </c>
      <c r="I66" s="9"/>
    </row>
    <row r="67" spans="1:9" ht="75" x14ac:dyDescent="0.2">
      <c r="A67" s="2" t="s">
        <v>116</v>
      </c>
      <c r="B67" s="15" t="s">
        <v>117</v>
      </c>
      <c r="C67" s="9">
        <v>2316589.9</v>
      </c>
      <c r="D67" s="9">
        <v>2439882.0129999998</v>
      </c>
      <c r="E67" s="9">
        <v>2435857.3727100003</v>
      </c>
      <c r="F67" s="9">
        <f t="shared" si="1"/>
        <v>105.1484068332509</v>
      </c>
      <c r="G67" s="13" t="s">
        <v>212</v>
      </c>
      <c r="H67" s="9">
        <f t="shared" si="2"/>
        <v>99.835047749499537</v>
      </c>
      <c r="I67" s="9"/>
    </row>
    <row r="68" spans="1:9" ht="150" x14ac:dyDescent="0.2">
      <c r="A68" s="2" t="s">
        <v>118</v>
      </c>
      <c r="B68" s="15" t="s">
        <v>119</v>
      </c>
      <c r="C68" s="9">
        <v>10630667.800000001</v>
      </c>
      <c r="D68" s="9">
        <v>11616067.605</v>
      </c>
      <c r="E68" s="9">
        <v>11493314.047540002</v>
      </c>
      <c r="F68" s="9">
        <f t="shared" si="1"/>
        <v>108.11469480346287</v>
      </c>
      <c r="G68" s="13" t="s">
        <v>213</v>
      </c>
      <c r="H68" s="9">
        <f t="shared" si="2"/>
        <v>98.943243431131876</v>
      </c>
      <c r="I68" s="9"/>
    </row>
    <row r="69" spans="1:9" ht="93.75" x14ac:dyDescent="0.2">
      <c r="A69" s="2" t="s">
        <v>120</v>
      </c>
      <c r="B69" s="15" t="s">
        <v>121</v>
      </c>
      <c r="C69" s="9">
        <v>6938451.7999999998</v>
      </c>
      <c r="D69" s="9">
        <v>7779194.31721</v>
      </c>
      <c r="E69" s="9">
        <v>7603958.2324899994</v>
      </c>
      <c r="F69" s="9">
        <f t="shared" si="1"/>
        <v>109.59156958458658</v>
      </c>
      <c r="G69" s="13" t="s">
        <v>214</v>
      </c>
      <c r="H69" s="9">
        <f t="shared" si="2"/>
        <v>97.747374887752528</v>
      </c>
      <c r="I69" s="9"/>
    </row>
    <row r="70" spans="1:9" ht="18.75" x14ac:dyDescent="0.2">
      <c r="A70" s="2" t="s">
        <v>122</v>
      </c>
      <c r="B70" s="15" t="s">
        <v>123</v>
      </c>
      <c r="C70" s="9">
        <v>401876.7</v>
      </c>
      <c r="D70" s="9">
        <v>413155</v>
      </c>
      <c r="E70" s="9">
        <v>408712.37224</v>
      </c>
      <c r="F70" s="9">
        <f t="shared" si="1"/>
        <v>101.70093768561352</v>
      </c>
      <c r="G70" s="13"/>
      <c r="H70" s="9">
        <f t="shared" si="2"/>
        <v>98.924706766225739</v>
      </c>
      <c r="I70" s="9"/>
    </row>
    <row r="71" spans="1:9" ht="18.75" x14ac:dyDescent="0.2">
      <c r="A71" s="1" t="s">
        <v>124</v>
      </c>
      <c r="B71" s="7" t="s">
        <v>125</v>
      </c>
      <c r="C71" s="8">
        <v>1174275.8999999999</v>
      </c>
      <c r="D71" s="8">
        <v>1595181.7</v>
      </c>
      <c r="E71" s="8">
        <v>1353270.6311900001</v>
      </c>
      <c r="F71" s="8">
        <f t="shared" si="1"/>
        <v>115.24298771608956</v>
      </c>
      <c r="G71" s="9"/>
      <c r="H71" s="8">
        <f t="shared" si="2"/>
        <v>84.834889416672738</v>
      </c>
      <c r="I71" s="8"/>
    </row>
    <row r="72" spans="1:9" ht="93.75" x14ac:dyDescent="0.2">
      <c r="A72" s="2" t="s">
        <v>126</v>
      </c>
      <c r="B72" s="15" t="s">
        <v>127</v>
      </c>
      <c r="C72" s="9">
        <v>722708</v>
      </c>
      <c r="D72" s="9">
        <v>1108435.8</v>
      </c>
      <c r="E72" s="9">
        <v>868571.82491999993</v>
      </c>
      <c r="F72" s="9">
        <f t="shared" si="1"/>
        <v>120.1829542387797</v>
      </c>
      <c r="G72" s="13" t="s">
        <v>210</v>
      </c>
      <c r="H72" s="9">
        <f t="shared" si="2"/>
        <v>78.36013821639466</v>
      </c>
      <c r="I72" s="15" t="s">
        <v>178</v>
      </c>
    </row>
    <row r="73" spans="1:9" ht="112.5" x14ac:dyDescent="0.2">
      <c r="A73" s="2" t="s">
        <v>128</v>
      </c>
      <c r="B73" s="15" t="s">
        <v>129</v>
      </c>
      <c r="C73" s="9">
        <v>428359</v>
      </c>
      <c r="D73" s="9">
        <v>462333.2</v>
      </c>
      <c r="E73" s="9">
        <v>460392.19013999996</v>
      </c>
      <c r="F73" s="9">
        <f t="shared" ref="F73:F84" si="3">E73/C73*100</f>
        <v>107.47811768633318</v>
      </c>
      <c r="G73" s="13" t="s">
        <v>209</v>
      </c>
      <c r="H73" s="9">
        <f t="shared" ref="H73:H84" si="4">E73/D73*100</f>
        <v>99.58017078159213</v>
      </c>
      <c r="I73" s="9"/>
    </row>
    <row r="74" spans="1:9" ht="75" x14ac:dyDescent="0.2">
      <c r="A74" s="2" t="s">
        <v>130</v>
      </c>
      <c r="B74" s="15" t="s">
        <v>131</v>
      </c>
      <c r="C74" s="9">
        <v>23208.9</v>
      </c>
      <c r="D74" s="9">
        <v>24412.7</v>
      </c>
      <c r="E74" s="9">
        <v>24306.616129999999</v>
      </c>
      <c r="F74" s="9">
        <f t="shared" si="3"/>
        <v>104.72972062441561</v>
      </c>
      <c r="G74" s="13" t="s">
        <v>168</v>
      </c>
      <c r="H74" s="9">
        <f t="shared" si="4"/>
        <v>99.565456217460579</v>
      </c>
      <c r="I74" s="9"/>
    </row>
    <row r="75" spans="1:9" ht="18.75" x14ac:dyDescent="0.2">
      <c r="A75" s="1" t="s">
        <v>132</v>
      </c>
      <c r="B75" s="7" t="s">
        <v>133</v>
      </c>
      <c r="C75" s="8">
        <v>196310.3</v>
      </c>
      <c r="D75" s="8">
        <v>198290.1</v>
      </c>
      <c r="E75" s="8">
        <v>197527.81958000001</v>
      </c>
      <c r="F75" s="8">
        <f t="shared" si="3"/>
        <v>100.62020157882701</v>
      </c>
      <c r="G75" s="9"/>
      <c r="H75" s="8">
        <f t="shared" si="4"/>
        <v>99.61557313249628</v>
      </c>
      <c r="I75" s="8"/>
    </row>
    <row r="76" spans="1:9" ht="18.75" x14ac:dyDescent="0.2">
      <c r="A76" s="2" t="s">
        <v>134</v>
      </c>
      <c r="B76" s="15" t="s">
        <v>135</v>
      </c>
      <c r="C76" s="9">
        <v>39071.599999999999</v>
      </c>
      <c r="D76" s="9">
        <v>39071.599999999999</v>
      </c>
      <c r="E76" s="9">
        <v>39071.599999999999</v>
      </c>
      <c r="F76" s="9">
        <f t="shared" si="3"/>
        <v>100</v>
      </c>
      <c r="G76" s="13"/>
      <c r="H76" s="9">
        <f t="shared" si="4"/>
        <v>100</v>
      </c>
      <c r="I76" s="9"/>
    </row>
    <row r="77" spans="1:9" ht="18.75" x14ac:dyDescent="0.2">
      <c r="A77" s="2" t="s">
        <v>136</v>
      </c>
      <c r="B77" s="15" t="s">
        <v>137</v>
      </c>
      <c r="C77" s="9">
        <v>20585.2</v>
      </c>
      <c r="D77" s="9">
        <v>20585.2</v>
      </c>
      <c r="E77" s="9">
        <v>20585.2</v>
      </c>
      <c r="F77" s="9">
        <f t="shared" si="3"/>
        <v>100</v>
      </c>
      <c r="G77" s="13"/>
      <c r="H77" s="9">
        <f t="shared" si="4"/>
        <v>100</v>
      </c>
      <c r="I77" s="9"/>
    </row>
    <row r="78" spans="1:9" ht="37.5" x14ac:dyDescent="0.2">
      <c r="A78" s="2" t="s">
        <v>138</v>
      </c>
      <c r="B78" s="15" t="s">
        <v>139</v>
      </c>
      <c r="C78" s="9">
        <v>136653.5</v>
      </c>
      <c r="D78" s="9">
        <v>138633.29999999999</v>
      </c>
      <c r="E78" s="9">
        <v>137871.01958000002</v>
      </c>
      <c r="F78" s="9">
        <f t="shared" si="3"/>
        <v>100.89095382116085</v>
      </c>
      <c r="G78" s="13"/>
      <c r="H78" s="9">
        <f t="shared" si="4"/>
        <v>99.450146234706978</v>
      </c>
      <c r="I78" s="9"/>
    </row>
    <row r="79" spans="1:9" ht="37.5" x14ac:dyDescent="0.2">
      <c r="A79" s="1" t="s">
        <v>140</v>
      </c>
      <c r="B79" s="7" t="s">
        <v>154</v>
      </c>
      <c r="C79" s="8">
        <v>21300</v>
      </c>
      <c r="D79" s="8">
        <v>15416.457980000001</v>
      </c>
      <c r="E79" s="8">
        <v>15416.390820000001</v>
      </c>
      <c r="F79" s="8">
        <f t="shared" si="3"/>
        <v>72.377421690140849</v>
      </c>
      <c r="G79" s="9"/>
      <c r="H79" s="8">
        <f t="shared" si="4"/>
        <v>99.999564361670579</v>
      </c>
      <c r="I79" s="8"/>
    </row>
    <row r="80" spans="1:9" ht="37.5" x14ac:dyDescent="0.2">
      <c r="A80" s="2" t="s">
        <v>141</v>
      </c>
      <c r="B80" s="15" t="s">
        <v>142</v>
      </c>
      <c r="C80" s="9">
        <v>21300</v>
      </c>
      <c r="D80" s="9">
        <v>15416.457980000001</v>
      </c>
      <c r="E80" s="9">
        <v>15416.390820000001</v>
      </c>
      <c r="F80" s="9">
        <f t="shared" si="3"/>
        <v>72.377421690140849</v>
      </c>
      <c r="G80" s="13" t="s">
        <v>206</v>
      </c>
      <c r="H80" s="9">
        <f t="shared" si="4"/>
        <v>99.999564361670579</v>
      </c>
      <c r="I80" s="15"/>
    </row>
    <row r="81" spans="1:9" ht="56.25" x14ac:dyDescent="0.2">
      <c r="A81" s="1" t="s">
        <v>143</v>
      </c>
      <c r="B81" s="7" t="s">
        <v>144</v>
      </c>
      <c r="C81" s="8">
        <v>2328184.9</v>
      </c>
      <c r="D81" s="8">
        <v>2244399.2714200001</v>
      </c>
      <c r="E81" s="8">
        <v>2222806.3999600001</v>
      </c>
      <c r="F81" s="8">
        <f t="shared" si="3"/>
        <v>95.473791620244597</v>
      </c>
      <c r="G81" s="9"/>
      <c r="H81" s="8">
        <f t="shared" si="4"/>
        <v>99.037922007239885</v>
      </c>
      <c r="I81" s="8"/>
    </row>
    <row r="82" spans="1:9" ht="56.25" x14ac:dyDescent="0.2">
      <c r="A82" s="2" t="s">
        <v>145</v>
      </c>
      <c r="B82" s="15" t="s">
        <v>146</v>
      </c>
      <c r="C82" s="9">
        <v>1169614.6000000001</v>
      </c>
      <c r="D82" s="9">
        <v>1169424.8999999999</v>
      </c>
      <c r="E82" s="9">
        <v>1169424.8999999999</v>
      </c>
      <c r="F82" s="9">
        <f t="shared" si="3"/>
        <v>99.983780982214114</v>
      </c>
      <c r="G82" s="9"/>
      <c r="H82" s="9">
        <f t="shared" si="4"/>
        <v>100</v>
      </c>
      <c r="I82" s="9"/>
    </row>
    <row r="83" spans="1:9" ht="93.75" x14ac:dyDescent="0.2">
      <c r="A83" s="2" t="s">
        <v>147</v>
      </c>
      <c r="B83" s="15" t="s">
        <v>148</v>
      </c>
      <c r="C83" s="9">
        <v>989468.2</v>
      </c>
      <c r="D83" s="9">
        <v>851250.7</v>
      </c>
      <c r="E83" s="9">
        <v>833285.7</v>
      </c>
      <c r="F83" s="9">
        <f t="shared" si="3"/>
        <v>84.215510917884984</v>
      </c>
      <c r="G83" s="13" t="s">
        <v>207</v>
      </c>
      <c r="H83" s="9">
        <f t="shared" si="4"/>
        <v>97.88957589109765</v>
      </c>
      <c r="I83" s="9"/>
    </row>
    <row r="84" spans="1:9" ht="93.75" x14ac:dyDescent="0.2">
      <c r="A84" s="2" t="s">
        <v>149</v>
      </c>
      <c r="B84" s="15" t="s">
        <v>150</v>
      </c>
      <c r="C84" s="9">
        <v>169102.1</v>
      </c>
      <c r="D84" s="9">
        <v>223723.67142</v>
      </c>
      <c r="E84" s="9">
        <v>220095.79996</v>
      </c>
      <c r="F84" s="9">
        <f t="shared" si="3"/>
        <v>130.15556871262984</v>
      </c>
      <c r="G84" s="13" t="s">
        <v>208</v>
      </c>
      <c r="H84" s="9">
        <f t="shared" si="4"/>
        <v>98.37841412266593</v>
      </c>
      <c r="I84" s="9"/>
    </row>
  </sheetData>
  <mergeCells count="10">
    <mergeCell ref="F4:F6"/>
    <mergeCell ref="G4:G6"/>
    <mergeCell ref="H4:H6"/>
    <mergeCell ref="I4:I6"/>
    <mergeCell ref="A2:D2"/>
    <mergeCell ref="A4:A6"/>
    <mergeCell ref="B4:B6"/>
    <mergeCell ref="C4:C6"/>
    <mergeCell ref="D4:D6"/>
    <mergeCell ref="E4:E6"/>
  </mergeCells>
  <pageMargins left="0.59055118110236227" right="0.39370078740157483" top="0.59055118110236227" bottom="0.47244094488188981" header="0.31496062992125984" footer="0.31496062992125984"/>
  <pageSetup paperSize="9" scale="36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4.6</vt:lpstr>
      <vt:lpstr>'4.6'!Область_печати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2023-06-01T14:40:58Z</dcterms:modified>
</cp:coreProperties>
</file>