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2023 " sheetId="1" r:id="rId1"/>
  </sheets>
  <definedNames>
    <definedName name="_xlnm._FilterDatabase" localSheetId="0" hidden="1">'2023 '!$A$6:$H$150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'2023 '!$4:$6</definedName>
    <definedName name="_xlnm.Print_Area" localSheetId="0">'2023 '!$A$1:$H$150</definedName>
  </definedNames>
  <calcPr fullCalcOnLoad="1"/>
</workbook>
</file>

<file path=xl/sharedStrings.xml><?xml version="1.0" encoding="utf-8"?>
<sst xmlns="http://schemas.openxmlformats.org/spreadsheetml/2006/main" count="308" uniqueCount="299">
  <si>
    <t>Наименование показателя</t>
  </si>
  <si>
    <t>Код по бюджетной классификации</t>
  </si>
  <si>
    <t>Доходы бюджета - Всего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</si>
  <si>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</si>
  <si>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</si>
  <si>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</si>
  <si>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</si>
  <si>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</si>
  <si>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</si>
  <si>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</si>
  <si>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</si>
  <si>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</si>
  <si>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</si>
  <si>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</si>
  <si>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</si>
  <si>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</si>
  <si>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</si>
  <si>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</si>
  <si>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</si>
  <si>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</si>
  <si>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</si>
  <si>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</si>
  <si>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</si>
  <si>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00010000000000000000</t>
  </si>
  <si>
    <t>00010100000000000000</t>
  </si>
  <si>
    <t>00010300000000000000</t>
  </si>
  <si>
    <t>00010500000000000000</t>
  </si>
  <si>
    <t>00010600000000000000</t>
  </si>
  <si>
    <t>00010700000000000000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</si>
  <si>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</si>
  <si>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</si>
  <si>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</si>
  <si>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</si>
  <si>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</si>
  <si>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</si>
  <si>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</si>
  <si>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</si>
  <si>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</si>
  <si>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00020200000000000000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</si>
  <si>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</si>
  <si>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</si>
  <si>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</si>
  <si>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</si>
  <si>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</si>
  <si>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</si>
  <si>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</si>
  <si>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</si>
  <si>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</si>
  <si>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</si>
  <si>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</si>
  <si>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</si>
  <si>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</si>
  <si>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</si>
  <si>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</si>
  <si>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</si>
  <si>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</si>
  <si>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</si>
  <si>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</si>
  <si>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</si>
  <si>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</si>
  <si>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</si>
  <si>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</si>
  <si>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</si>
  <si>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</si>
  <si>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</si>
  <si>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</si>
  <si>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</si>
  <si>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</si>
  <si>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</si>
  <si>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</si>
  <si>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</si>
  <si>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</si>
  <si>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</si>
  <si>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</si>
  <si>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</si>
  <si>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</si>
  <si>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</si>
  <si>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</si>
  <si>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</si>
  <si>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</si>
  <si>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</si>
  <si>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</si>
  <si>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</si>
  <si>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</si>
  <si>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</si>
  <si>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</si>
  <si>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</si>
  <si>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</si>
  <si>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</si>
  <si>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</si>
  <si>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</si>
  <si>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</si>
  <si>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</si>
  <si>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</si>
  <si>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</si>
  <si>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</si>
  <si>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</si>
  <si>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</si>
  <si>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</si>
  <si>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</si>
  <si>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</si>
  <si>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</si>
  <si>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</si>
  <si>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</si>
  <si>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</si>
  <si>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</si>
  <si>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</si>
  <si>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</si>
  <si>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</si>
  <si>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</si>
  <si>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</si>
  <si>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</si>
  <si>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</si>
  <si>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</si>
  <si>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</si>
  <si>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</si>
  <si>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</si>
  <si>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</si>
  <si>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</si>
  <si>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</si>
  <si>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</si>
  <si>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</si>
  <si>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</si>
  <si>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</si>
  <si>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</si>
  <si>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</si>
  <si>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</si>
  <si>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</si>
  <si>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</si>
  <si>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</si>
  <si>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</si>
  <si>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</si>
  <si>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</si>
  <si>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</si>
  <si>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</si>
  <si>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</si>
  <si>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</si>
  <si>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</si>
  <si>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</si>
  <si>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</si>
  <si>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</si>
  <si>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</si>
  <si>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</si>
  <si>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</si>
  <si>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</si>
  <si>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</si>
  <si>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</si>
  <si>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</si>
  <si>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</si>
  <si>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</si>
  <si>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</si>
  <si>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</si>
  <si>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</si>
  <si>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</si>
  <si>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</si>
  <si>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</si>
  <si>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</si>
  <si>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</si>
  <si>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</si>
  <si>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</si>
  <si>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</si>
  <si>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</si>
  <si>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</si>
  <si>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</si>
  <si>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</si>
  <si>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</si>
  <si>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</si>
  <si>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</si>
  <si>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</si>
  <si>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</si>
  <si>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</si>
  <si>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</si>
  <si>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</si>
  <si>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</si>
  <si>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</si>
  <si>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</si>
  <si>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</si>
  <si>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</si>
  <si>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</si>
  <si>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</si>
  <si>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</si>
  <si>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</si>
  <si>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</si>
  <si>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</si>
  <si>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</si>
  <si>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</si>
  <si>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</si>
  <si>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</si>
  <si>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</si>
  <si>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Возврат бюджетных кредитов, предоставленных внутри страны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</si>
  <si>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</si>
  <si>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</si>
  <si>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</si>
  <si>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</si>
  <si>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Ожидаемая оценка</t>
  </si>
  <si>
    <t>% исполнения</t>
  </si>
  <si>
    <t>Консолидированный бюджет</t>
  </si>
  <si>
    <t>Областной бюджет</t>
  </si>
  <si>
    <t>(тыс. руб)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</si>
  <si>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</si>
  <si>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</si>
  <si>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</si>
  <si>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</si>
  <si>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</si>
  <si>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</si>
  <si>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</si>
  <si>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</si>
  <si>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</si>
  <si>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</si>
  <si>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</si>
  <si>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000 01 06 00 00 00 0000 000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</si>
  <si>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</si>
  <si>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</si>
  <si>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</si>
  <si>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Экологический контроль</t>
  </si>
  <si>
    <t>Кинематография</t>
  </si>
  <si>
    <t>0601</t>
  </si>
  <si>
    <t>0802</t>
  </si>
  <si>
    <t>00020210000000000150</t>
  </si>
  <si>
    <t>00020220000000000150</t>
  </si>
  <si>
    <t>00020230000000000150</t>
  </si>
  <si>
    <t>00020240000000000150</t>
  </si>
  <si>
    <t>1101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</si>
  <si>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</si>
  <si>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</si>
  <si>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Погашение кредитов, предоставленных кредитными организациями в валюте Российской Федерации</t>
  </si>
  <si>
    <t xml:space="preserve">Бюджетные кредиты из других бюджетов бюджетной системы Российской Федерации </t>
  </si>
  <si>
    <t>000 01 03 01 00 02 0000 710</t>
  </si>
  <si>
    <t>000 01 03 01 00 02 0001 710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</si>
  <si>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</si>
  <si>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</si>
  <si>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</si>
  <si>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000 01 03 01 00 02 0001 810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</si>
  <si>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</si>
  <si>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</si>
  <si>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Изменение остатков средств на счетах по учету средств бюджетов</t>
  </si>
  <si>
    <t>000 01 05 02 01 00 0000 510</t>
  </si>
  <si>
    <t>Увеличение прочих остатков денежных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</si>
  <si>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</si>
  <si>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</si>
  <si>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000 01 05 02 01 00 0000 610</t>
  </si>
  <si>
    <t>Уменьшение прочих остатков денежных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</si>
  <si>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</si>
  <si>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</si>
  <si>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 xml:space="preserve">000 01 06 05 01 00 0000 600
</t>
  </si>
  <si>
    <t>Возврат бюджетных кредитов, предоставленных юридическим лицам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</si>
  <si>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</si>
  <si>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</si>
  <si>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000 01 06 05 02 00 0000 600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</si>
  <si>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</si>
  <si>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</si>
  <si>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</si>
  <si>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000 01 06 05 02 00 0000 500
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</si>
  <si>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</si>
  <si>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</si>
  <si>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</si>
  <si>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</si>
  <si>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</si>
  <si>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000 01 00 00 00 00 0000 000</t>
  </si>
  <si>
    <t>000 01 03 01 00 00 0000 000</t>
  </si>
  <si>
    <t>000 01 03 01 00 02 0003 810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</si>
  <si>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</si>
  <si>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</si>
  <si>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</si>
  <si>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</si>
  <si>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</si>
  <si>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</si>
  <si>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</si>
  <si>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</si>
  <si>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>св.200</t>
  </si>
  <si>
    <t>Оценка ожидаемого исполнения областного и консолидированного бюджетов Тверской области за 2022 год</t>
  </si>
  <si>
    <t>Утверждено на 1.10.2022</t>
  </si>
  <si>
    <t xml:space="preserve">Консолидированный бюджет                                       (из ут. плана на 01.10.2022)  </t>
  </si>
  <si>
    <t>Областной бюджет на 2022 год (41-ЗО от 27.07.22)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</si>
  <si>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</si>
  <si>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</si>
  <si>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0,0</t>
  </si>
  <si>
    <t>000 01 03 01 00 02 2700 710</t>
  </si>
  <si>
    <t>Привлечение кредитов за счет средств федерального бюджета на финансовое обеспечение реализации инфраструктурных проектов</t>
  </si>
  <si>
    <t>000 01 03 01 00 02 2900 710</t>
  </si>
  <si>
    <t>Привлечение кредитов за счет средств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</si>
  <si>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000 01 06 05 02 02 0500 640</t>
  </si>
  <si>
    <t>Возврат бюджетных кредитов, предоставленных 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</si>
  <si>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000 01 06 05 02 02 0500 540</t>
  </si>
  <si>
    <t>Предоставление бюджетных кредитов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</si>
  <si>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000 01 06 05 02 02 2900 540</t>
  </si>
  <si>
    <t>Предоставление бюджетных кредитов местным бюджетам из бюджета субъекта Российской Федерации за счет бюджетных кредитов из федерального бюджета, предоставленных для погашения долговых обязательств по кредитам, полученным от кредитных организаций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</si>
  <si>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</si>
  <si>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</si>
  <si>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</si>
  <si>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</si>
  <si>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</si>
  <si>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</si>
  <si>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</si>
  <si>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</si>
  <si>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00001060100000000000</t>
  </si>
  <si>
    <t>00001060100000000630</t>
  </si>
  <si>
    <t xml:space="preserve">БЕЗВОЗМЕЗДНЫЕ ПОСТУПЛЕНИЯ </t>
  </si>
  <si>
    <t>00020000000000000000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</si>
</sst>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#,##0.0"/>
    <numFmt numFmtId="185" formatCode="_-* #,##0_р_._-;\-* #,##0_р_._-;_-* &quot;-&quot;?_р_._-;_-@_-"/>
    <numFmt numFmtId="186" formatCode="#,##0.0_р_."/>
    <numFmt numFmtId="187" formatCode="_-* #,##0.00_р_._-;\-* #,##0.00_р_._-;_-* &quot;-&quot;?_р_._-;_-@_-"/>
    <numFmt numFmtId="188" formatCode="_-* #,##0.000_р_._-;\-* #,##0.000_р_._-;_-* &quot;-&quot;?_р_._-;_-@_-"/>
    <numFmt numFmtId="189" formatCode="_-* #,##0.0000_р_._-;\-* #,##0.0000_р_._-;_-* &quot;-&quot;?_р_._-;_-@_-"/>
    <numFmt numFmtId="190" formatCode="_-* #,##0.00000_р_._-;\-* #,##0.00000_р_._-;_-* &quot;-&quot;?_р_._-;_-@_-"/>
    <numFmt numFmtId="191" formatCode="_-* #,##0.000000_р_._-;\-* #,##0.000000_р_._-;_-* &quot;-&quot;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_-* #,##0.0\ _₽_-;\-* #,##0.0\ _₽_-;_-* &quot;-&quot;?\ _₽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C0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33" borderId="0" xfId="0" applyFont="1" applyFill="1" applyAlignment="1">
      <alignment/>
    </xf>
    <xf numFmtId="18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184" fontId="11" fillId="33" borderId="10" xfId="0" applyNumberFormat="1" applyFont="1" applyFill="1" applyBorder="1" applyAlignment="1">
      <alignment horizontal="right"/>
    </xf>
    <xf numFmtId="184" fontId="12" fillId="33" borderId="10" xfId="0" applyNumberFormat="1" applyFont="1" applyFill="1" applyBorder="1" applyAlignment="1">
      <alignment horizontal="right"/>
    </xf>
    <xf numFmtId="184" fontId="6" fillId="33" borderId="0" xfId="0" applyNumberFormat="1" applyFont="1" applyFill="1" applyAlignment="1">
      <alignment horizontal="center"/>
    </xf>
    <xf numFmtId="184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wrapText="1" indent="2"/>
    </xf>
    <xf numFmtId="0" fontId="6" fillId="33" borderId="0" xfId="0" applyFont="1" applyFill="1" applyAlignment="1">
      <alignment horizontal="center" wrapText="1"/>
    </xf>
    <xf numFmtId="184" fontId="9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 indent="2"/>
    </xf>
    <xf numFmtId="184" fontId="51" fillId="33" borderId="0" xfId="0" applyNumberFormat="1" applyFont="1" applyFill="1" applyAlignment="1">
      <alignment/>
    </xf>
    <xf numFmtId="184" fontId="7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184" fontId="6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184" fontId="52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4" fontId="53" fillId="33" borderId="0" xfId="0" applyNumberFormat="1" applyFont="1" applyFill="1" applyBorder="1" applyAlignment="1">
      <alignment/>
    </xf>
    <xf numFmtId="184" fontId="53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/>
    </xf>
    <xf numFmtId="184" fontId="7" fillId="33" borderId="0" xfId="0" applyNumberFormat="1" applyFont="1" applyFill="1" applyBorder="1" applyAlignment="1">
      <alignment horizontal="left"/>
    </xf>
    <xf numFmtId="18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4" fontId="6" fillId="33" borderId="0" xfId="0" applyNumberFormat="1" applyFont="1" applyFill="1" applyBorder="1" applyAlignment="1">
      <alignment/>
    </xf>
    <xf numFmtId="184" fontId="51" fillId="33" borderId="0" xfId="0" applyNumberFormat="1" applyFont="1" applyFill="1" applyBorder="1" applyAlignment="1">
      <alignment/>
    </xf>
    <xf numFmtId="184" fontId="54" fillId="33" borderId="0" xfId="0" applyNumberFormat="1" applyFont="1" applyFill="1" applyBorder="1" applyAlignment="1">
      <alignment horizontal="right"/>
    </xf>
    <xf numFmtId="184" fontId="11" fillId="33" borderId="0" xfId="0" applyNumberFormat="1" applyFont="1" applyFill="1" applyBorder="1" applyAlignment="1">
      <alignment horizontal="right"/>
    </xf>
    <xf numFmtId="184" fontId="12" fillId="33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wrapText="1" indent="1"/>
    </xf>
    <xf numFmtId="184" fontId="11" fillId="33" borderId="11" xfId="0" applyNumberFormat="1" applyFont="1" applyFill="1" applyBorder="1" applyAlignment="1">
      <alignment horizontal="right"/>
    </xf>
    <xf numFmtId="184" fontId="12" fillId="33" borderId="11" xfId="0" applyNumberFormat="1" applyFont="1" applyFill="1" applyBorder="1" applyAlignment="1">
      <alignment horizontal="right"/>
    </xf>
    <xf numFmtId="184" fontId="12" fillId="33" borderId="10" xfId="0" applyNumberFormat="1" applyFont="1" applyFill="1" applyBorder="1" applyAlignment="1">
      <alignment horizontal="right" shrinkToFi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wrapText="1" indent="2"/>
    </xf>
    <xf numFmtId="49" fontId="7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right"/>
    </xf>
    <xf numFmtId="184" fontId="54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A183"/>
  <sheetViews>
    <sheetView showGridLines="0" showZeros="0" tabSelected="1" zoomScaleSheetLayoutView="110" zoomScalePageLayoutView="0" workbookViewId="0" topLeftCell="A139">
      <selection activeCell="I149" sqref="I149"/>
    </sheetView>
  </sheetViews>
  <sheetFormatPr defaultColWidth="9.00390625" defaultRowHeight="12.75"/>
  <cols>
    <col min="1" max="1" width="25.00390625" style="1" customWidth="1"/>
    <col min="2" max="2" width="55.25390625" style="22" customWidth="1"/>
    <col min="3" max="3" width="20.875" style="7" customWidth="1"/>
    <col min="4" max="4" width="17.25390625" style="1" customWidth="1"/>
    <col min="5" max="5" width="20.25390625" style="1" customWidth="1"/>
    <col min="6" max="6" width="19.25390625" style="1" customWidth="1"/>
    <col min="7" max="7" width="12.25390625" style="1" customWidth="1"/>
    <col min="8" max="8" width="13.375" style="1" customWidth="1"/>
    <col min="9" max="9" width="17.875" style="24" customWidth="1"/>
    <col min="10" max="10" width="19.25390625" style="1" customWidth="1"/>
    <col min="11" max="11" width="9.375" style="1" bestFit="1" customWidth="1"/>
    <col min="12" max="12" width="11.625" style="1" customWidth="1"/>
    <col min="13" max="14" width="9.125" style="1" customWidth="1"/>
    <col min="15" max="15" width="12.625" style="1" customWidth="1"/>
    <col min="16" max="16" width="12.75390625" style="1" customWidth="1"/>
    <col min="17" max="17" width="9.125" style="1" customWidth="1"/>
    <col min="18" max="18" width="12.75390625" style="1" customWidth="1"/>
    <col min="19" max="19" width="21.25390625" style="24" customWidth="1"/>
    <col min="20" max="22" width="9.125" style="1" customWidth="1"/>
    <col min="23" max="23" width="19.125" style="1" customWidth="1"/>
    <col min="24" max="24" width="14.875" style="1" customWidth="1"/>
    <col min="25" max="25" width="13.875" style="1" customWidth="1"/>
    <col min="26" max="16384" width="9.125" style="1" customWidth="1"/>
  </cols>
  <sheetData>
    <row r="1" spans="1:8" ht="24" customHeight="1">
      <c r="A1" s="49" t="s">
        <v>270</v>
      </c>
      <c r="B1" s="49"/>
      <c r="C1" s="49"/>
      <c r="D1" s="49"/>
      <c r="E1" s="49"/>
      <c r="F1" s="49"/>
      <c r="G1" s="49"/>
      <c r="H1" s="49"/>
    </row>
    <row r="2" spans="2:3" ht="12" customHeight="1">
      <c r="B2" s="14"/>
      <c r="C2" s="6"/>
    </row>
    <row r="3" spans="2:8" ht="13.5" customHeight="1">
      <c r="B3" s="14"/>
      <c r="C3" s="6"/>
      <c r="H3" s="8" t="s">
        <v>198</v>
      </c>
    </row>
    <row r="4" spans="1:8" ht="32.25" customHeight="1">
      <c r="A4" s="50" t="s">
        <v>1</v>
      </c>
      <c r="B4" s="50" t="s">
        <v>0</v>
      </c>
      <c r="C4" s="51" t="s">
        <v>271</v>
      </c>
      <c r="D4" s="51"/>
      <c r="E4" s="51" t="s">
        <v>194</v>
      </c>
      <c r="F4" s="51"/>
      <c r="G4" s="51" t="s">
        <v>195</v>
      </c>
      <c r="H4" s="51"/>
    </row>
    <row r="5" spans="1:8" ht="54.75" customHeight="1">
      <c r="A5" s="50"/>
      <c r="B5" s="50"/>
      <c r="C5" s="2" t="s">
        <v>272</v>
      </c>
      <c r="D5" s="48" t="s">
        <v>273</v>
      </c>
      <c r="E5" s="2" t="s">
        <v>196</v>
      </c>
      <c r="F5" s="2" t="s">
        <v>197</v>
      </c>
      <c r="G5" s="2" t="s">
        <v>196</v>
      </c>
      <c r="H5" s="2" t="s">
        <v>197</v>
      </c>
    </row>
    <row r="6" spans="1:8" ht="13.5" customHeight="1">
      <c r="A6" s="48">
        <v>1</v>
      </c>
      <c r="B6" s="48">
        <v>2</v>
      </c>
      <c r="C6" s="48">
        <v>3</v>
      </c>
      <c r="D6" s="48">
        <v>4</v>
      </c>
      <c r="E6" s="3">
        <v>5</v>
      </c>
      <c r="F6" s="3">
        <v>6</v>
      </c>
      <c r="G6" s="3">
        <v>7</v>
      </c>
      <c r="H6" s="3">
        <v>8</v>
      </c>
    </row>
    <row r="7" spans="1:19" s="9" customFormat="1" ht="18" customHeight="1">
      <c r="A7" s="12" t="s">
        <v>39</v>
      </c>
      <c r="B7" s="39" t="s">
        <v>2</v>
      </c>
      <c r="C7" s="4">
        <v>113059283.5</v>
      </c>
      <c r="D7" s="4">
        <v>96679016.3</v>
      </c>
      <c r="E7" s="4">
        <v>116385850.30000001</v>
      </c>
      <c r="F7" s="4">
        <v>99763834.6</v>
      </c>
      <c r="G7" s="4">
        <f>E7/C7*100</f>
        <v>102.94232078695246</v>
      </c>
      <c r="H7" s="4">
        <f>F7/D7*100</f>
        <v>103.19078370680526</v>
      </c>
      <c r="I7" s="26"/>
      <c r="J7" s="27"/>
      <c r="S7" s="32"/>
    </row>
    <row r="8" spans="1:19" s="9" customFormat="1" ht="14.25">
      <c r="A8" s="12" t="s">
        <v>23</v>
      </c>
      <c r="B8" s="13" t="s">
        <v>3</v>
      </c>
      <c r="C8" s="40">
        <v>80105303.10000001</v>
      </c>
      <c r="D8" s="40">
        <v>63985390.3</v>
      </c>
      <c r="E8" s="40">
        <v>82433785.80000001</v>
      </c>
      <c r="F8" s="40">
        <v>66072124.499999985</v>
      </c>
      <c r="G8" s="4">
        <f>E8/C8*100</f>
        <v>102.90677721685071</v>
      </c>
      <c r="H8" s="4">
        <f aca="true" t="shared" si="0" ref="H8:H72">F8/D8*100</f>
        <v>103.2612666582421</v>
      </c>
      <c r="I8" s="26"/>
      <c r="J8" s="27"/>
      <c r="S8" s="32"/>
    </row>
    <row r="9" spans="1:19" s="9" customFormat="1" ht="15">
      <c r="A9" s="45" t="s">
        <v>24</v>
      </c>
      <c r="B9" s="17" t="s">
        <v>4</v>
      </c>
      <c r="C9" s="41">
        <v>42224995.3</v>
      </c>
      <c r="D9" s="5">
        <v>33056924</v>
      </c>
      <c r="E9" s="5">
        <v>42456584</v>
      </c>
      <c r="F9" s="5">
        <v>33068568</v>
      </c>
      <c r="G9" s="5">
        <f>E9/C9*100</f>
        <v>100.54846353055721</v>
      </c>
      <c r="H9" s="5">
        <f t="shared" si="0"/>
        <v>100.03522408800045</v>
      </c>
      <c r="I9" s="26"/>
      <c r="J9" s="27"/>
      <c r="S9" s="32"/>
    </row>
    <row r="10" spans="1:19" s="9" customFormat="1" ht="39">
      <c r="A10" s="45" t="s">
        <v>25</v>
      </c>
      <c r="B10" s="17" t="s">
        <v>5</v>
      </c>
      <c r="C10" s="41">
        <v>12269086.7</v>
      </c>
      <c r="D10" s="5">
        <v>11650455.2</v>
      </c>
      <c r="E10" s="5">
        <v>12606470.1</v>
      </c>
      <c r="F10" s="5">
        <v>11907182</v>
      </c>
      <c r="G10" s="5">
        <f aca="true" t="shared" si="1" ref="G10:H74">E10/C10*100</f>
        <v>102.74986564403363</v>
      </c>
      <c r="H10" s="5">
        <f t="shared" si="0"/>
        <v>102.20357741901793</v>
      </c>
      <c r="I10" s="26"/>
      <c r="J10" s="27"/>
      <c r="S10" s="32"/>
    </row>
    <row r="11" spans="1:19" s="10" customFormat="1" ht="15">
      <c r="A11" s="45" t="s">
        <v>26</v>
      </c>
      <c r="B11" s="17" t="s">
        <v>6</v>
      </c>
      <c r="C11" s="41">
        <v>5557221.4</v>
      </c>
      <c r="D11" s="5">
        <v>4545903.3</v>
      </c>
      <c r="E11" s="5">
        <v>6752420.3</v>
      </c>
      <c r="F11" s="5">
        <v>5683437.3</v>
      </c>
      <c r="G11" s="5">
        <f t="shared" si="1"/>
        <v>121.50713124368231</v>
      </c>
      <c r="H11" s="5">
        <f t="shared" si="0"/>
        <v>125.0232775519004</v>
      </c>
      <c r="I11" s="26"/>
      <c r="J11" s="27"/>
      <c r="S11" s="33"/>
    </row>
    <row r="12" spans="1:19" s="10" customFormat="1" ht="15">
      <c r="A12" s="45" t="s">
        <v>27</v>
      </c>
      <c r="B12" s="17" t="s">
        <v>7</v>
      </c>
      <c r="C12" s="41">
        <v>10946590.9</v>
      </c>
      <c r="D12" s="5">
        <v>8648723</v>
      </c>
      <c r="E12" s="5">
        <v>10774824</v>
      </c>
      <c r="F12" s="5">
        <v>8469229</v>
      </c>
      <c r="G12" s="5">
        <f t="shared" si="1"/>
        <v>98.43086398707015</v>
      </c>
      <c r="H12" s="5">
        <f t="shared" si="0"/>
        <v>97.92461846679562</v>
      </c>
      <c r="I12" s="26"/>
      <c r="J12" s="27"/>
      <c r="S12" s="33"/>
    </row>
    <row r="13" spans="1:19" s="10" customFormat="1" ht="26.25">
      <c r="A13" s="45" t="s">
        <v>28</v>
      </c>
      <c r="B13" s="17" t="s">
        <v>8</v>
      </c>
      <c r="C13" s="41">
        <v>44502</v>
      </c>
      <c r="D13" s="5">
        <v>44502</v>
      </c>
      <c r="E13" s="5">
        <v>79330</v>
      </c>
      <c r="F13" s="5">
        <v>79330</v>
      </c>
      <c r="G13" s="5">
        <f t="shared" si="1"/>
        <v>178.26165116174556</v>
      </c>
      <c r="H13" s="5">
        <f t="shared" si="0"/>
        <v>178.26165116174556</v>
      </c>
      <c r="I13" s="26"/>
      <c r="J13" s="27"/>
      <c r="S13" s="33"/>
    </row>
    <row r="14" spans="1:19" s="10" customFormat="1" ht="15">
      <c r="A14" s="45" t="s">
        <v>29</v>
      </c>
      <c r="B14" s="17" t="s">
        <v>9</v>
      </c>
      <c r="C14" s="41">
        <v>386919.5</v>
      </c>
      <c r="D14" s="5">
        <v>221194.8</v>
      </c>
      <c r="E14" s="5">
        <v>360143.8</v>
      </c>
      <c r="F14" s="5">
        <v>177894.3</v>
      </c>
      <c r="G14" s="5">
        <f t="shared" si="1"/>
        <v>93.07977499195569</v>
      </c>
      <c r="H14" s="5">
        <f t="shared" si="0"/>
        <v>80.42426856327545</v>
      </c>
      <c r="I14" s="26"/>
      <c r="J14" s="27"/>
      <c r="S14" s="33"/>
    </row>
    <row r="15" spans="1:19" s="10" customFormat="1" ht="39">
      <c r="A15" s="45" t="s">
        <v>30</v>
      </c>
      <c r="B15" s="17" t="s">
        <v>10</v>
      </c>
      <c r="C15" s="41">
        <v>87</v>
      </c>
      <c r="D15" s="5">
        <v>32</v>
      </c>
      <c r="E15" s="5">
        <v>14</v>
      </c>
      <c r="F15" s="5">
        <v>-28</v>
      </c>
      <c r="G15" s="5">
        <f t="shared" si="1"/>
        <v>16.091954022988507</v>
      </c>
      <c r="H15" s="5"/>
      <c r="I15" s="26"/>
      <c r="J15" s="27"/>
      <c r="S15" s="33"/>
    </row>
    <row r="16" spans="1:19" s="10" customFormat="1" ht="39">
      <c r="A16" s="45" t="s">
        <v>31</v>
      </c>
      <c r="B16" s="17" t="s">
        <v>11</v>
      </c>
      <c r="C16" s="41">
        <v>3235318.6</v>
      </c>
      <c r="D16" s="5">
        <v>1911830.9</v>
      </c>
      <c r="E16" s="5">
        <v>4693931.4</v>
      </c>
      <c r="F16" s="5">
        <v>3384271.8</v>
      </c>
      <c r="G16" s="5">
        <f t="shared" si="1"/>
        <v>145.08405447302778</v>
      </c>
      <c r="H16" s="5">
        <f t="shared" si="0"/>
        <v>177.01731884341862</v>
      </c>
      <c r="I16" s="26"/>
      <c r="J16" s="27"/>
      <c r="S16" s="33"/>
    </row>
    <row r="17" spans="1:19" s="10" customFormat="1" ht="26.25">
      <c r="A17" s="45" t="s">
        <v>32</v>
      </c>
      <c r="B17" s="17" t="s">
        <v>12</v>
      </c>
      <c r="C17" s="41">
        <v>696143.5</v>
      </c>
      <c r="D17" s="5">
        <v>658640.4</v>
      </c>
      <c r="E17" s="5">
        <v>668496</v>
      </c>
      <c r="F17" s="5">
        <v>640208.6</v>
      </c>
      <c r="G17" s="5">
        <f t="shared" si="1"/>
        <v>96.02847688730843</v>
      </c>
      <c r="H17" s="5">
        <f t="shared" si="0"/>
        <v>97.20153819899295</v>
      </c>
      <c r="I17" s="26"/>
      <c r="J17" s="27"/>
      <c r="S17" s="33"/>
    </row>
    <row r="18" spans="1:19" s="10" customFormat="1" ht="26.25">
      <c r="A18" s="45" t="s">
        <v>33</v>
      </c>
      <c r="B18" s="17" t="s">
        <v>13</v>
      </c>
      <c r="C18" s="41">
        <v>2392388.4</v>
      </c>
      <c r="D18" s="5">
        <v>2318232.7</v>
      </c>
      <c r="E18" s="5">
        <v>1898519.3</v>
      </c>
      <c r="F18" s="5">
        <v>1814682</v>
      </c>
      <c r="G18" s="5">
        <f t="shared" si="1"/>
        <v>79.35665045023626</v>
      </c>
      <c r="H18" s="5">
        <f t="shared" si="0"/>
        <v>78.27868185967698</v>
      </c>
      <c r="I18" s="26"/>
      <c r="J18" s="27"/>
      <c r="S18" s="33"/>
    </row>
    <row r="19" spans="1:19" s="10" customFormat="1" ht="26.25">
      <c r="A19" s="45" t="s">
        <v>34</v>
      </c>
      <c r="B19" s="17" t="s">
        <v>14</v>
      </c>
      <c r="C19" s="41">
        <v>1102221.7</v>
      </c>
      <c r="D19" s="5">
        <v>16228.1</v>
      </c>
      <c r="E19" s="5">
        <v>986387.5</v>
      </c>
      <c r="F19" s="5">
        <v>16497.4</v>
      </c>
      <c r="G19" s="5">
        <f t="shared" si="1"/>
        <v>89.49084381118608</v>
      </c>
      <c r="H19" s="5">
        <f t="shared" si="0"/>
        <v>101.65946722043864</v>
      </c>
      <c r="I19" s="26"/>
      <c r="J19" s="27"/>
      <c r="S19" s="33"/>
    </row>
    <row r="20" spans="1:19" s="10" customFormat="1" ht="15">
      <c r="A20" s="45" t="s">
        <v>35</v>
      </c>
      <c r="B20" s="17" t="s">
        <v>15</v>
      </c>
      <c r="C20" s="41">
        <v>6677.3</v>
      </c>
      <c r="D20" s="5">
        <v>6677.3</v>
      </c>
      <c r="E20" s="5">
        <v>6601.9</v>
      </c>
      <c r="F20" s="5">
        <v>6601.9</v>
      </c>
      <c r="G20" s="5">
        <f t="shared" si="1"/>
        <v>98.8708010722897</v>
      </c>
      <c r="H20" s="5">
        <f t="shared" si="0"/>
        <v>98.8708010722897</v>
      </c>
      <c r="I20" s="26"/>
      <c r="J20" s="27"/>
      <c r="S20" s="33"/>
    </row>
    <row r="21" spans="1:19" s="10" customFormat="1" ht="15">
      <c r="A21" s="45" t="s">
        <v>36</v>
      </c>
      <c r="B21" s="17" t="s">
        <v>16</v>
      </c>
      <c r="C21" s="41">
        <v>1202959.4</v>
      </c>
      <c r="D21" s="5">
        <v>905983.9</v>
      </c>
      <c r="E21" s="5">
        <v>1110809</v>
      </c>
      <c r="F21" s="5">
        <v>825857.1</v>
      </c>
      <c r="G21" s="5">
        <f t="shared" si="1"/>
        <v>92.33969159723928</v>
      </c>
      <c r="H21" s="5">
        <f t="shared" si="0"/>
        <v>91.15582517525974</v>
      </c>
      <c r="I21" s="26"/>
      <c r="J21" s="27"/>
      <c r="S21" s="33"/>
    </row>
    <row r="22" spans="1:10" ht="15">
      <c r="A22" s="45" t="s">
        <v>37</v>
      </c>
      <c r="B22" s="17" t="s">
        <v>17</v>
      </c>
      <c r="C22" s="5">
        <v>40191.4</v>
      </c>
      <c r="D22" s="42">
        <v>62.7</v>
      </c>
      <c r="E22" s="5">
        <v>39254.5</v>
      </c>
      <c r="F22" s="5">
        <v>263.3</v>
      </c>
      <c r="G22" s="5">
        <f t="shared" si="1"/>
        <v>97.66890429295819</v>
      </c>
      <c r="H22" s="5" t="s">
        <v>269</v>
      </c>
      <c r="I22" s="26"/>
      <c r="J22" s="27"/>
    </row>
    <row r="23" spans="1:19" s="11" customFormat="1" ht="39">
      <c r="A23" s="45" t="s">
        <v>274</v>
      </c>
      <c r="B23" s="17" t="s">
        <v>275</v>
      </c>
      <c r="C23" s="46" t="s">
        <v>276</v>
      </c>
      <c r="D23" s="46" t="s">
        <v>276</v>
      </c>
      <c r="E23" s="46" t="s">
        <v>276</v>
      </c>
      <c r="F23" s="5">
        <v>-1870.2</v>
      </c>
      <c r="G23" s="5"/>
      <c r="H23" s="5"/>
      <c r="I23" s="26"/>
      <c r="J23" s="15"/>
      <c r="S23" s="25"/>
    </row>
    <row r="24" spans="1:19" s="11" customFormat="1" ht="14.25">
      <c r="A24" s="12" t="s">
        <v>298</v>
      </c>
      <c r="B24" s="13" t="s">
        <v>297</v>
      </c>
      <c r="C24" s="40">
        <v>32953980.4</v>
      </c>
      <c r="D24" s="40">
        <v>32693626</v>
      </c>
      <c r="E24" s="4">
        <v>33952064.5</v>
      </c>
      <c r="F24" s="4">
        <v>33691710.1</v>
      </c>
      <c r="G24" s="4">
        <f t="shared" si="1"/>
        <v>103.02872092501458</v>
      </c>
      <c r="H24" s="4">
        <f t="shared" si="0"/>
        <v>103.05284002453567</v>
      </c>
      <c r="I24" s="26"/>
      <c r="J24" s="27"/>
      <c r="R24" s="21"/>
      <c r="S24" s="34"/>
    </row>
    <row r="25" spans="1:19" s="11" customFormat="1" ht="39">
      <c r="A25" s="16" t="s">
        <v>38</v>
      </c>
      <c r="B25" s="17" t="s">
        <v>18</v>
      </c>
      <c r="C25" s="41">
        <v>31936920.6</v>
      </c>
      <c r="D25" s="41">
        <v>31813484.7</v>
      </c>
      <c r="E25" s="41">
        <v>32923381</v>
      </c>
      <c r="F25" s="41">
        <v>32799945.1</v>
      </c>
      <c r="G25" s="5">
        <f t="shared" si="1"/>
        <v>103.08877744462312</v>
      </c>
      <c r="H25" s="5">
        <f t="shared" si="0"/>
        <v>103.10076186026865</v>
      </c>
      <c r="I25" s="26"/>
      <c r="J25" s="27"/>
      <c r="R25" s="21"/>
      <c r="S25" s="34"/>
    </row>
    <row r="26" spans="1:19" s="11" customFormat="1" ht="26.25">
      <c r="A26" s="16" t="s">
        <v>218</v>
      </c>
      <c r="B26" s="17" t="s">
        <v>19</v>
      </c>
      <c r="C26" s="41">
        <v>6374533.5</v>
      </c>
      <c r="D26" s="41">
        <v>6374533.5</v>
      </c>
      <c r="E26" s="5">
        <v>6958315</v>
      </c>
      <c r="F26" s="5">
        <v>6958315</v>
      </c>
      <c r="G26" s="5">
        <f t="shared" si="1"/>
        <v>109.15802701483959</v>
      </c>
      <c r="H26" s="5">
        <f t="shared" si="0"/>
        <v>109.15802701483959</v>
      </c>
      <c r="I26" s="26"/>
      <c r="J26" s="27"/>
      <c r="S26" s="34"/>
    </row>
    <row r="27" spans="1:19" s="11" customFormat="1" ht="26.25">
      <c r="A27" s="16" t="s">
        <v>219</v>
      </c>
      <c r="B27" s="17" t="s">
        <v>20</v>
      </c>
      <c r="C27" s="41">
        <v>15717077.6</v>
      </c>
      <c r="D27" s="41">
        <v>15614434.7</v>
      </c>
      <c r="E27" s="5">
        <v>15732525.5</v>
      </c>
      <c r="F27" s="5">
        <v>15629882.6</v>
      </c>
      <c r="G27" s="5">
        <f t="shared" si="1"/>
        <v>100.09828735591407</v>
      </c>
      <c r="H27" s="5">
        <f t="shared" si="0"/>
        <v>100.09893345674563</v>
      </c>
      <c r="I27" s="26"/>
      <c r="J27" s="27"/>
      <c r="L27" s="21"/>
      <c r="R27" s="21"/>
      <c r="S27" s="25"/>
    </row>
    <row r="28" spans="1:19" s="11" customFormat="1" ht="26.25">
      <c r="A28" s="16" t="s">
        <v>220</v>
      </c>
      <c r="B28" s="17" t="s">
        <v>21</v>
      </c>
      <c r="C28" s="5">
        <v>3419972</v>
      </c>
      <c r="D28" s="42">
        <v>3405176.7</v>
      </c>
      <c r="E28" s="5">
        <v>3541782.3</v>
      </c>
      <c r="F28" s="5">
        <v>3526987</v>
      </c>
      <c r="G28" s="5">
        <f t="shared" si="1"/>
        <v>103.56173383875658</v>
      </c>
      <c r="H28" s="5">
        <f t="shared" si="0"/>
        <v>103.57720937066202</v>
      </c>
      <c r="I28" s="26"/>
      <c r="J28" s="27"/>
      <c r="R28" s="21"/>
      <c r="S28" s="25"/>
    </row>
    <row r="29" spans="1:20" s="11" customFormat="1" ht="15">
      <c r="A29" s="16" t="s">
        <v>221</v>
      </c>
      <c r="B29" s="17" t="s">
        <v>22</v>
      </c>
      <c r="C29" s="5">
        <v>6425337.5</v>
      </c>
      <c r="D29" s="42">
        <v>6419339.8</v>
      </c>
      <c r="E29" s="5">
        <v>6690758.2</v>
      </c>
      <c r="F29" s="5">
        <v>6684760.5</v>
      </c>
      <c r="G29" s="5">
        <f t="shared" si="1"/>
        <v>104.13084448871363</v>
      </c>
      <c r="H29" s="5">
        <f t="shared" si="0"/>
        <v>104.13470400803521</v>
      </c>
      <c r="I29" s="26"/>
      <c r="J29" s="27"/>
      <c r="R29" s="21"/>
      <c r="S29" s="34"/>
      <c r="T29" s="21"/>
    </row>
    <row r="30" spans="1:25" s="20" customFormat="1" ht="14.25">
      <c r="A30" s="43" t="s">
        <v>39</v>
      </c>
      <c r="B30" s="44" t="s">
        <v>40</v>
      </c>
      <c r="C30" s="47">
        <v>121889517.8</v>
      </c>
      <c r="D30" s="47">
        <v>102832824.6</v>
      </c>
      <c r="E30" s="47">
        <v>121889517.80953</v>
      </c>
      <c r="F30" s="47">
        <v>103291176.73984</v>
      </c>
      <c r="G30" s="4">
        <f t="shared" si="1"/>
        <v>100.00000000781857</v>
      </c>
      <c r="H30" s="4">
        <f t="shared" si="0"/>
        <v>100.44572551772542</v>
      </c>
      <c r="I30" s="26"/>
      <c r="J30" s="15"/>
      <c r="K30" s="18"/>
      <c r="R30" s="18"/>
      <c r="S30" s="36"/>
      <c r="Y30" s="18"/>
    </row>
    <row r="31" spans="1:25" s="11" customFormat="1" ht="14.25">
      <c r="A31" s="12" t="s">
        <v>113</v>
      </c>
      <c r="B31" s="13" t="s">
        <v>41</v>
      </c>
      <c r="C31" s="4">
        <v>9729024.79817</v>
      </c>
      <c r="D31" s="4">
        <v>6050253.7</v>
      </c>
      <c r="E31" s="4">
        <v>9729024.79817</v>
      </c>
      <c r="F31" s="4">
        <v>5796627.680939999</v>
      </c>
      <c r="G31" s="4">
        <f t="shared" si="1"/>
        <v>100</v>
      </c>
      <c r="H31" s="4">
        <f t="shared" si="0"/>
        <v>95.80801018211847</v>
      </c>
      <c r="I31" s="26"/>
      <c r="J31" s="27"/>
      <c r="P31" s="21"/>
      <c r="R31" s="18"/>
      <c r="S31" s="37"/>
      <c r="X31" s="20"/>
      <c r="Y31" s="18"/>
    </row>
    <row r="32" spans="1:25" ht="26.25">
      <c r="A32" s="16" t="s">
        <v>114</v>
      </c>
      <c r="B32" s="17" t="s">
        <v>42</v>
      </c>
      <c r="C32" s="5">
        <v>201792.66462999998</v>
      </c>
      <c r="D32" s="5">
        <v>6433.2</v>
      </c>
      <c r="E32" s="5">
        <v>201792.66462999998</v>
      </c>
      <c r="F32" s="5">
        <v>6433.2</v>
      </c>
      <c r="G32" s="5">
        <f t="shared" si="1"/>
        <v>100</v>
      </c>
      <c r="H32" s="5">
        <f t="shared" si="0"/>
        <v>100</v>
      </c>
      <c r="I32" s="26"/>
      <c r="J32" s="27"/>
      <c r="K32" s="23"/>
      <c r="L32" s="19"/>
      <c r="M32" s="19"/>
      <c r="N32" s="19"/>
      <c r="P32" s="21"/>
      <c r="R32" s="18"/>
      <c r="S32" s="37"/>
      <c r="X32" s="20"/>
      <c r="Y32" s="18"/>
    </row>
    <row r="33" spans="1:27" ht="39">
      <c r="A33" s="16" t="s">
        <v>115</v>
      </c>
      <c r="B33" s="17" t="s">
        <v>43</v>
      </c>
      <c r="C33" s="5">
        <v>338352.16407</v>
      </c>
      <c r="D33" s="5">
        <v>185369.5</v>
      </c>
      <c r="E33" s="5">
        <v>338352.16407</v>
      </c>
      <c r="F33" s="5">
        <v>185369.5</v>
      </c>
      <c r="G33" s="5">
        <f t="shared" si="1"/>
        <v>100</v>
      </c>
      <c r="H33" s="5">
        <f t="shared" si="0"/>
        <v>100</v>
      </c>
      <c r="I33" s="26"/>
      <c r="J33" s="27"/>
      <c r="L33" s="19"/>
      <c r="P33" s="21"/>
      <c r="R33" s="18"/>
      <c r="S33" s="37"/>
      <c r="X33" s="20"/>
      <c r="Y33" s="18"/>
      <c r="AA33" s="19"/>
    </row>
    <row r="34" spans="1:25" ht="39">
      <c r="A34" s="16" t="s">
        <v>116</v>
      </c>
      <c r="B34" s="17" t="s">
        <v>44</v>
      </c>
      <c r="C34" s="5">
        <v>2251485.5499</v>
      </c>
      <c r="D34" s="5">
        <v>423042.2</v>
      </c>
      <c r="E34" s="5">
        <v>2251485.5499</v>
      </c>
      <c r="F34" s="5">
        <v>423042.2</v>
      </c>
      <c r="G34" s="5">
        <f t="shared" si="1"/>
        <v>100</v>
      </c>
      <c r="H34" s="5">
        <f t="shared" si="0"/>
        <v>100</v>
      </c>
      <c r="I34" s="26"/>
      <c r="J34" s="27"/>
      <c r="L34" s="19"/>
      <c r="P34" s="21"/>
      <c r="R34" s="18"/>
      <c r="S34" s="37"/>
      <c r="X34" s="20"/>
      <c r="Y34" s="18"/>
    </row>
    <row r="35" spans="1:25" ht="15">
      <c r="A35" s="16" t="s">
        <v>117</v>
      </c>
      <c r="B35" s="17" t="s">
        <v>45</v>
      </c>
      <c r="C35" s="5">
        <v>288143.6</v>
      </c>
      <c r="D35" s="5">
        <v>350177.9</v>
      </c>
      <c r="E35" s="5">
        <v>288143.6</v>
      </c>
      <c r="F35" s="5">
        <v>288143.6</v>
      </c>
      <c r="G35" s="5">
        <f t="shared" si="1"/>
        <v>100</v>
      </c>
      <c r="H35" s="5">
        <f t="shared" si="0"/>
        <v>82.28491860851298</v>
      </c>
      <c r="I35" s="26"/>
      <c r="J35" s="27"/>
      <c r="P35" s="21"/>
      <c r="R35" s="18"/>
      <c r="S35" s="37"/>
      <c r="X35" s="20"/>
      <c r="Y35" s="18"/>
    </row>
    <row r="36" spans="1:25" ht="39">
      <c r="A36" s="16" t="s">
        <v>118</v>
      </c>
      <c r="B36" s="17" t="s">
        <v>46</v>
      </c>
      <c r="C36" s="5">
        <v>769829.6489500001</v>
      </c>
      <c r="D36" s="5">
        <v>307840.8</v>
      </c>
      <c r="E36" s="5">
        <v>769829.6489500001</v>
      </c>
      <c r="F36" s="5">
        <v>306998.7</v>
      </c>
      <c r="G36" s="5">
        <f t="shared" si="1"/>
        <v>100</v>
      </c>
      <c r="H36" s="5">
        <f t="shared" si="0"/>
        <v>99.72644951546384</v>
      </c>
      <c r="I36" s="26"/>
      <c r="J36" s="27"/>
      <c r="L36" s="19"/>
      <c r="P36" s="21"/>
      <c r="R36" s="18"/>
      <c r="S36" s="37"/>
      <c r="X36" s="20"/>
      <c r="Y36" s="18"/>
    </row>
    <row r="37" spans="1:25" ht="15">
      <c r="A37" s="16" t="s">
        <v>119</v>
      </c>
      <c r="B37" s="17" t="s">
        <v>47</v>
      </c>
      <c r="C37" s="5">
        <v>199428.15225</v>
      </c>
      <c r="D37" s="5">
        <v>115167.6</v>
      </c>
      <c r="E37" s="5">
        <v>199428.15225</v>
      </c>
      <c r="F37" s="5">
        <v>115167.6</v>
      </c>
      <c r="G37" s="5">
        <f t="shared" si="1"/>
        <v>100</v>
      </c>
      <c r="H37" s="5">
        <f t="shared" si="0"/>
        <v>100</v>
      </c>
      <c r="I37" s="26"/>
      <c r="J37" s="27"/>
      <c r="P37" s="21"/>
      <c r="R37" s="18"/>
      <c r="S37" s="37"/>
      <c r="X37" s="20"/>
      <c r="Y37" s="18"/>
    </row>
    <row r="38" spans="1:25" ht="26.25">
      <c r="A38" s="16" t="s">
        <v>120</v>
      </c>
      <c r="B38" s="17" t="s">
        <v>48</v>
      </c>
      <c r="C38" s="5">
        <v>113562.34595</v>
      </c>
      <c r="D38" s="5">
        <v>191.2</v>
      </c>
      <c r="E38" s="5">
        <v>113562.34595</v>
      </c>
      <c r="F38" s="5">
        <v>113473.74595</v>
      </c>
      <c r="G38" s="5">
        <f t="shared" si="1"/>
        <v>100</v>
      </c>
      <c r="H38" s="5" t="s">
        <v>269</v>
      </c>
      <c r="I38" s="26"/>
      <c r="J38" s="27"/>
      <c r="P38" s="21"/>
      <c r="R38" s="18"/>
      <c r="S38" s="37"/>
      <c r="X38" s="20"/>
      <c r="Y38" s="18"/>
    </row>
    <row r="39" spans="1:25" ht="15">
      <c r="A39" s="16" t="s">
        <v>121</v>
      </c>
      <c r="B39" s="17" t="s">
        <v>49</v>
      </c>
      <c r="C39" s="5">
        <v>29820.312879999998</v>
      </c>
      <c r="D39" s="5">
        <v>333290.6</v>
      </c>
      <c r="E39" s="5">
        <v>29820.312879999998</v>
      </c>
      <c r="F39" s="5">
        <v>13043.97108</v>
      </c>
      <c r="G39" s="5">
        <f t="shared" si="1"/>
        <v>100</v>
      </c>
      <c r="H39" s="5">
        <f t="shared" si="0"/>
        <v>3.913693059450222</v>
      </c>
      <c r="I39" s="26"/>
      <c r="J39" s="27"/>
      <c r="P39" s="21"/>
      <c r="R39" s="18"/>
      <c r="S39" s="37"/>
      <c r="X39" s="20"/>
      <c r="Y39" s="18"/>
    </row>
    <row r="40" spans="1:25" ht="15">
      <c r="A40" s="16" t="s">
        <v>122</v>
      </c>
      <c r="B40" s="17" t="s">
        <v>50</v>
      </c>
      <c r="C40" s="5">
        <v>5536610.35954</v>
      </c>
      <c r="D40" s="5">
        <v>4328740.7</v>
      </c>
      <c r="E40" s="5">
        <v>5536610.35954</v>
      </c>
      <c r="F40" s="5">
        <v>4344955.16391</v>
      </c>
      <c r="G40" s="5">
        <f t="shared" si="1"/>
        <v>100</v>
      </c>
      <c r="H40" s="5">
        <f t="shared" si="0"/>
        <v>100.37457692741908</v>
      </c>
      <c r="I40" s="26"/>
      <c r="J40" s="27"/>
      <c r="P40" s="21"/>
      <c r="R40" s="18"/>
      <c r="S40" s="37"/>
      <c r="X40" s="20"/>
      <c r="Y40" s="18"/>
    </row>
    <row r="41" spans="1:25" s="11" customFormat="1" ht="14.25">
      <c r="A41" s="12" t="s">
        <v>123</v>
      </c>
      <c r="B41" s="13" t="s">
        <v>51</v>
      </c>
      <c r="C41" s="4">
        <v>32608.5</v>
      </c>
      <c r="D41" s="4">
        <v>32063.5</v>
      </c>
      <c r="E41" s="4">
        <v>32608.5</v>
      </c>
      <c r="F41" s="4">
        <v>32063.5</v>
      </c>
      <c r="G41" s="4">
        <f t="shared" si="1"/>
        <v>100</v>
      </c>
      <c r="H41" s="4">
        <f t="shared" si="0"/>
        <v>100</v>
      </c>
      <c r="I41" s="26"/>
      <c r="J41" s="27"/>
      <c r="P41" s="21"/>
      <c r="R41" s="18"/>
      <c r="S41" s="37"/>
      <c r="X41" s="20"/>
      <c r="Y41" s="18"/>
    </row>
    <row r="42" spans="1:25" s="11" customFormat="1" ht="15">
      <c r="A42" s="16" t="s">
        <v>124</v>
      </c>
      <c r="B42" s="17" t="s">
        <v>52</v>
      </c>
      <c r="C42" s="5">
        <v>32608.5</v>
      </c>
      <c r="D42" s="5">
        <v>32063.5</v>
      </c>
      <c r="E42" s="5">
        <v>32608.5</v>
      </c>
      <c r="F42" s="5">
        <v>32063.5</v>
      </c>
      <c r="G42" s="5">
        <f t="shared" si="1"/>
        <v>100</v>
      </c>
      <c r="H42" s="5">
        <f t="shared" si="0"/>
        <v>100</v>
      </c>
      <c r="I42" s="26"/>
      <c r="J42" s="27"/>
      <c r="P42" s="21"/>
      <c r="R42" s="18"/>
      <c r="S42" s="37"/>
      <c r="X42" s="20"/>
      <c r="Y42" s="18"/>
    </row>
    <row r="43" spans="1:25" s="11" customFormat="1" ht="25.5">
      <c r="A43" s="12" t="s">
        <v>125</v>
      </c>
      <c r="B43" s="13" t="s">
        <v>53</v>
      </c>
      <c r="C43" s="4">
        <v>1194525.28697</v>
      </c>
      <c r="D43" s="4">
        <v>952519.6</v>
      </c>
      <c r="E43" s="4">
        <v>1194525.28697</v>
      </c>
      <c r="F43" s="4">
        <v>964783.6</v>
      </c>
      <c r="G43" s="4">
        <f t="shared" si="1"/>
        <v>100</v>
      </c>
      <c r="H43" s="4">
        <f t="shared" si="0"/>
        <v>101.28753256100977</v>
      </c>
      <c r="I43" s="26"/>
      <c r="J43" s="27"/>
      <c r="P43" s="21"/>
      <c r="R43" s="18"/>
      <c r="S43" s="37"/>
      <c r="X43" s="20"/>
      <c r="Y43" s="18"/>
    </row>
    <row r="44" spans="1:25" s="11" customFormat="1" ht="15">
      <c r="A44" s="16" t="s">
        <v>126</v>
      </c>
      <c r="B44" s="17" t="s">
        <v>54</v>
      </c>
      <c r="C44" s="5">
        <v>57675.06096</v>
      </c>
      <c r="D44" s="5">
        <v>57488.5</v>
      </c>
      <c r="E44" s="5">
        <v>57675.06096</v>
      </c>
      <c r="F44" s="5">
        <v>57488.5</v>
      </c>
      <c r="G44" s="5">
        <f t="shared" si="1"/>
        <v>100</v>
      </c>
      <c r="H44" s="5">
        <f t="shared" si="0"/>
        <v>100</v>
      </c>
      <c r="I44" s="26"/>
      <c r="J44" s="27"/>
      <c r="P44" s="21"/>
      <c r="R44" s="18"/>
      <c r="S44" s="37"/>
      <c r="X44" s="20"/>
      <c r="Y44" s="18"/>
    </row>
    <row r="45" spans="1:25" ht="15">
      <c r="A45" s="16" t="s">
        <v>127</v>
      </c>
      <c r="B45" s="17" t="s">
        <v>256</v>
      </c>
      <c r="C45" s="5">
        <v>37407.693289999996</v>
      </c>
      <c r="D45" s="5">
        <v>32440.9</v>
      </c>
      <c r="E45" s="5">
        <v>37407.693289999996</v>
      </c>
      <c r="F45" s="5">
        <v>32424.1</v>
      </c>
      <c r="G45" s="5">
        <f t="shared" si="1"/>
        <v>100</v>
      </c>
      <c r="H45" s="5">
        <f t="shared" si="0"/>
        <v>99.94821352058666</v>
      </c>
      <c r="I45" s="26"/>
      <c r="J45" s="27"/>
      <c r="P45" s="21"/>
      <c r="R45" s="18"/>
      <c r="S45" s="37"/>
      <c r="X45" s="20"/>
      <c r="Y45" s="18"/>
    </row>
    <row r="46" spans="1:25" ht="39">
      <c r="A46" s="16" t="s">
        <v>128</v>
      </c>
      <c r="B46" s="17" t="s">
        <v>257</v>
      </c>
      <c r="C46" s="5">
        <v>986120.45484</v>
      </c>
      <c r="D46" s="5">
        <v>762275.6</v>
      </c>
      <c r="E46" s="5">
        <v>986120.45484</v>
      </c>
      <c r="F46" s="5">
        <v>775160.3</v>
      </c>
      <c r="G46" s="5">
        <f t="shared" si="1"/>
        <v>100</v>
      </c>
      <c r="H46" s="5">
        <f t="shared" si="0"/>
        <v>101.69029416657179</v>
      </c>
      <c r="I46" s="26"/>
      <c r="J46" s="27"/>
      <c r="P46" s="21"/>
      <c r="R46" s="18"/>
      <c r="S46" s="37"/>
      <c r="X46" s="20"/>
      <c r="Y46" s="18"/>
    </row>
    <row r="47" spans="1:25" ht="15">
      <c r="A47" s="16" t="s">
        <v>129</v>
      </c>
      <c r="B47" s="17" t="s">
        <v>55</v>
      </c>
      <c r="C47" s="5">
        <v>4950</v>
      </c>
      <c r="D47" s="5">
        <v>4950</v>
      </c>
      <c r="E47" s="5">
        <v>4950</v>
      </c>
      <c r="F47" s="5">
        <v>4950</v>
      </c>
      <c r="G47" s="5">
        <f t="shared" si="1"/>
        <v>100</v>
      </c>
      <c r="H47" s="5">
        <f t="shared" si="0"/>
        <v>100</v>
      </c>
      <c r="I47" s="26"/>
      <c r="J47" s="27"/>
      <c r="P47" s="21"/>
      <c r="R47" s="18"/>
      <c r="S47" s="37"/>
      <c r="X47" s="20"/>
      <c r="Y47" s="18"/>
    </row>
    <row r="48" spans="1:25" ht="26.25">
      <c r="A48" s="16" t="s">
        <v>130</v>
      </c>
      <c r="B48" s="17" t="s">
        <v>56</v>
      </c>
      <c r="C48" s="5">
        <v>108372.07788</v>
      </c>
      <c r="D48" s="5">
        <v>95364.6</v>
      </c>
      <c r="E48" s="5">
        <v>108372.07788</v>
      </c>
      <c r="F48" s="5">
        <v>94760.7</v>
      </c>
      <c r="G48" s="5">
        <f t="shared" si="1"/>
        <v>100</v>
      </c>
      <c r="H48" s="5">
        <f t="shared" si="0"/>
        <v>99.3667461510875</v>
      </c>
      <c r="I48" s="26"/>
      <c r="J48" s="27"/>
      <c r="P48" s="21"/>
      <c r="R48" s="18"/>
      <c r="S48" s="37"/>
      <c r="X48" s="20"/>
      <c r="Y48" s="18"/>
    </row>
    <row r="49" spans="1:25" s="11" customFormat="1" ht="14.25">
      <c r="A49" s="12" t="s">
        <v>131</v>
      </c>
      <c r="B49" s="13" t="s">
        <v>57</v>
      </c>
      <c r="C49" s="4">
        <v>30902038.09864</v>
      </c>
      <c r="D49" s="4">
        <v>27994683</v>
      </c>
      <c r="E49" s="4">
        <v>30902038.09864</v>
      </c>
      <c r="F49" s="4">
        <v>27941026.33075</v>
      </c>
      <c r="G49" s="4">
        <f t="shared" si="1"/>
        <v>100</v>
      </c>
      <c r="H49" s="4">
        <f t="shared" si="0"/>
        <v>99.80833264213065</v>
      </c>
      <c r="I49" s="26"/>
      <c r="J49" s="27"/>
      <c r="P49" s="21"/>
      <c r="R49" s="18"/>
      <c r="S49" s="37"/>
      <c r="X49" s="20"/>
      <c r="Y49" s="18"/>
    </row>
    <row r="50" spans="1:25" s="11" customFormat="1" ht="15">
      <c r="A50" s="16" t="s">
        <v>132</v>
      </c>
      <c r="B50" s="17" t="s">
        <v>58</v>
      </c>
      <c r="C50" s="5">
        <v>591387.34067</v>
      </c>
      <c r="D50" s="5">
        <v>617221.6</v>
      </c>
      <c r="E50" s="5">
        <v>591387.34067</v>
      </c>
      <c r="F50" s="5">
        <v>588011.2</v>
      </c>
      <c r="G50" s="5">
        <f t="shared" si="1"/>
        <v>100</v>
      </c>
      <c r="H50" s="5">
        <f t="shared" si="0"/>
        <v>95.267437173294</v>
      </c>
      <c r="I50" s="26"/>
      <c r="J50" s="27"/>
      <c r="P50" s="21"/>
      <c r="R50" s="18"/>
      <c r="S50" s="37"/>
      <c r="X50" s="20"/>
      <c r="Y50" s="18"/>
    </row>
    <row r="51" spans="1:25" ht="15">
      <c r="A51" s="16" t="s">
        <v>133</v>
      </c>
      <c r="B51" s="17" t="s">
        <v>59</v>
      </c>
      <c r="C51" s="5">
        <v>1769423.55075</v>
      </c>
      <c r="D51" s="5">
        <v>1767823.8</v>
      </c>
      <c r="E51" s="5">
        <v>1769423.55075</v>
      </c>
      <c r="F51" s="5">
        <v>1768057.63075</v>
      </c>
      <c r="G51" s="5">
        <f t="shared" si="1"/>
        <v>100</v>
      </c>
      <c r="H51" s="5">
        <f t="shared" si="0"/>
        <v>100.01322703936897</v>
      </c>
      <c r="I51" s="26"/>
      <c r="J51" s="27"/>
      <c r="P51" s="21"/>
      <c r="R51" s="18"/>
      <c r="S51" s="37"/>
      <c r="X51" s="20"/>
      <c r="Y51" s="18"/>
    </row>
    <row r="52" spans="1:25" ht="15">
      <c r="A52" s="16" t="s">
        <v>134</v>
      </c>
      <c r="B52" s="17" t="s">
        <v>60</v>
      </c>
      <c r="C52" s="5">
        <v>96995.43</v>
      </c>
      <c r="D52" s="5">
        <v>94761.9</v>
      </c>
      <c r="E52" s="5">
        <v>96995.43</v>
      </c>
      <c r="F52" s="5">
        <v>94761.9</v>
      </c>
      <c r="G52" s="5">
        <f t="shared" si="1"/>
        <v>100</v>
      </c>
      <c r="H52" s="5">
        <f t="shared" si="0"/>
        <v>100</v>
      </c>
      <c r="I52" s="26"/>
      <c r="J52" s="27"/>
      <c r="P52" s="21"/>
      <c r="R52" s="18"/>
      <c r="S52" s="37"/>
      <c r="X52" s="20"/>
      <c r="Y52" s="18"/>
    </row>
    <row r="53" spans="1:25" ht="15">
      <c r="A53" s="16" t="s">
        <v>135</v>
      </c>
      <c r="B53" s="17" t="s">
        <v>61</v>
      </c>
      <c r="C53" s="5">
        <v>570217.2</v>
      </c>
      <c r="D53" s="5">
        <v>566918</v>
      </c>
      <c r="E53" s="5">
        <v>570217.2</v>
      </c>
      <c r="F53" s="5">
        <v>570217.2</v>
      </c>
      <c r="G53" s="5">
        <f t="shared" si="1"/>
        <v>100</v>
      </c>
      <c r="H53" s="5">
        <f t="shared" si="0"/>
        <v>100.58195365114531</v>
      </c>
      <c r="I53" s="26"/>
      <c r="J53" s="27"/>
      <c r="P53" s="21"/>
      <c r="R53" s="18"/>
      <c r="S53" s="37"/>
      <c r="X53" s="20"/>
      <c r="Y53" s="18"/>
    </row>
    <row r="54" spans="1:25" ht="15">
      <c r="A54" s="16" t="s">
        <v>136</v>
      </c>
      <c r="B54" s="17" t="s">
        <v>62</v>
      </c>
      <c r="C54" s="5">
        <v>4941986.64325</v>
      </c>
      <c r="D54" s="5">
        <v>4686897.3</v>
      </c>
      <c r="E54" s="5">
        <v>4941986.64325</v>
      </c>
      <c r="F54" s="5">
        <v>4673897.3</v>
      </c>
      <c r="G54" s="5">
        <f t="shared" si="1"/>
        <v>100</v>
      </c>
      <c r="H54" s="5">
        <f t="shared" si="0"/>
        <v>99.72263100367059</v>
      </c>
      <c r="I54" s="26"/>
      <c r="J54" s="27"/>
      <c r="P54" s="21"/>
      <c r="R54" s="18"/>
      <c r="S54" s="37"/>
      <c r="X54" s="20"/>
      <c r="Y54" s="18"/>
    </row>
    <row r="55" spans="1:25" ht="15">
      <c r="A55" s="16" t="s">
        <v>137</v>
      </c>
      <c r="B55" s="17" t="s">
        <v>63</v>
      </c>
      <c r="C55" s="5">
        <v>19709667.71629</v>
      </c>
      <c r="D55" s="5">
        <v>17156700.4</v>
      </c>
      <c r="E55" s="5">
        <v>19709667.71629</v>
      </c>
      <c r="F55" s="5">
        <v>17156700.4</v>
      </c>
      <c r="G55" s="5">
        <f t="shared" si="1"/>
        <v>100</v>
      </c>
      <c r="H55" s="5">
        <f t="shared" si="0"/>
        <v>100</v>
      </c>
      <c r="I55" s="26"/>
      <c r="J55" s="27"/>
      <c r="P55" s="21"/>
      <c r="R55" s="18"/>
      <c r="S55" s="37"/>
      <c r="X55" s="20"/>
      <c r="Y55" s="18"/>
    </row>
    <row r="56" spans="1:25" ht="15">
      <c r="A56" s="16" t="s">
        <v>138</v>
      </c>
      <c r="B56" s="17" t="s">
        <v>64</v>
      </c>
      <c r="C56" s="5">
        <v>202680.1</v>
      </c>
      <c r="D56" s="5">
        <v>166355.2</v>
      </c>
      <c r="E56" s="5">
        <v>202680.1</v>
      </c>
      <c r="F56" s="5">
        <v>163690</v>
      </c>
      <c r="G56" s="5">
        <f t="shared" si="1"/>
        <v>100</v>
      </c>
      <c r="H56" s="5">
        <f t="shared" si="0"/>
        <v>98.39788596929941</v>
      </c>
      <c r="I56" s="26"/>
      <c r="J56" s="27"/>
      <c r="K56" s="34"/>
      <c r="L56" s="24"/>
      <c r="M56" s="24"/>
      <c r="N56" s="24"/>
      <c r="O56" s="24"/>
      <c r="P56" s="34"/>
      <c r="Q56" s="24"/>
      <c r="R56" s="35"/>
      <c r="S56" s="37"/>
      <c r="T56" s="24"/>
      <c r="U56" s="24"/>
      <c r="V56" s="24"/>
      <c r="X56" s="20"/>
      <c r="Y56" s="18"/>
    </row>
    <row r="57" spans="1:25" ht="15">
      <c r="A57" s="16" t="s">
        <v>139</v>
      </c>
      <c r="B57" s="17" t="s">
        <v>65</v>
      </c>
      <c r="C57" s="5">
        <v>3019680.1176799997</v>
      </c>
      <c r="D57" s="5">
        <v>2938004.8</v>
      </c>
      <c r="E57" s="5">
        <v>3019680.1176799997</v>
      </c>
      <c r="F57" s="5">
        <v>2925690.7</v>
      </c>
      <c r="G57" s="5">
        <f t="shared" si="1"/>
        <v>100</v>
      </c>
      <c r="H57" s="5">
        <f t="shared" si="0"/>
        <v>99.58086862213432</v>
      </c>
      <c r="I57" s="26"/>
      <c r="J57" s="27"/>
      <c r="K57" s="24"/>
      <c r="L57" s="24"/>
      <c r="M57" s="24"/>
      <c r="N57" s="24"/>
      <c r="O57" s="24"/>
      <c r="P57" s="34"/>
      <c r="Q57" s="24"/>
      <c r="R57" s="35"/>
      <c r="S57" s="37"/>
      <c r="T57" s="24"/>
      <c r="U57" s="24"/>
      <c r="V57" s="24"/>
      <c r="X57" s="20"/>
      <c r="Y57" s="18"/>
    </row>
    <row r="58" spans="1:25" s="11" customFormat="1" ht="15">
      <c r="A58" s="12" t="s">
        <v>140</v>
      </c>
      <c r="B58" s="13" t="s">
        <v>66</v>
      </c>
      <c r="C58" s="4">
        <v>9111875.45138</v>
      </c>
      <c r="D58" s="4">
        <v>6106254.2</v>
      </c>
      <c r="E58" s="4">
        <v>9111875.45138</v>
      </c>
      <c r="F58" s="4">
        <v>6264417.37386</v>
      </c>
      <c r="G58" s="4">
        <f t="shared" si="1"/>
        <v>100</v>
      </c>
      <c r="H58" s="4">
        <f t="shared" si="0"/>
        <v>102.59018325604589</v>
      </c>
      <c r="I58" s="26"/>
      <c r="J58" s="27"/>
      <c r="K58" s="38"/>
      <c r="L58" s="25"/>
      <c r="M58" s="25"/>
      <c r="N58" s="25"/>
      <c r="O58" s="38"/>
      <c r="P58" s="34"/>
      <c r="Q58" s="25"/>
      <c r="R58" s="35"/>
      <c r="S58" s="37"/>
      <c r="T58" s="25"/>
      <c r="U58" s="25"/>
      <c r="V58" s="25"/>
      <c r="X58" s="20"/>
      <c r="Y58" s="18"/>
    </row>
    <row r="59" spans="1:25" s="11" customFormat="1" ht="15">
      <c r="A59" s="16" t="s">
        <v>141</v>
      </c>
      <c r="B59" s="17" t="s">
        <v>67</v>
      </c>
      <c r="C59" s="5">
        <v>2493579.0063899998</v>
      </c>
      <c r="D59" s="5">
        <v>2356828.6</v>
      </c>
      <c r="E59" s="5">
        <v>2493579.0063899998</v>
      </c>
      <c r="F59" s="5">
        <v>2351099</v>
      </c>
      <c r="G59" s="5">
        <f t="shared" si="1"/>
        <v>100</v>
      </c>
      <c r="H59" s="5">
        <f t="shared" si="0"/>
        <v>99.75689364937271</v>
      </c>
      <c r="I59" s="26"/>
      <c r="J59" s="27"/>
      <c r="K59" s="25"/>
      <c r="L59" s="38"/>
      <c r="M59" s="25"/>
      <c r="N59" s="25"/>
      <c r="O59" s="38"/>
      <c r="P59" s="34"/>
      <c r="Q59" s="25"/>
      <c r="R59" s="35"/>
      <c r="S59" s="37"/>
      <c r="T59" s="25"/>
      <c r="U59" s="25"/>
      <c r="V59" s="25"/>
      <c r="X59" s="20"/>
      <c r="Y59" s="18"/>
    </row>
    <row r="60" spans="1:25" ht="15">
      <c r="A60" s="16" t="s">
        <v>142</v>
      </c>
      <c r="B60" s="17" t="s">
        <v>68</v>
      </c>
      <c r="C60" s="5">
        <v>3619598.6236799997</v>
      </c>
      <c r="D60" s="5">
        <v>2661703.2</v>
      </c>
      <c r="E60" s="5">
        <v>3619598.6236799997</v>
      </c>
      <c r="F60" s="5">
        <v>2715897.8</v>
      </c>
      <c r="G60" s="5">
        <f t="shared" si="1"/>
        <v>100</v>
      </c>
      <c r="H60" s="5">
        <f t="shared" si="0"/>
        <v>102.03608726923422</v>
      </c>
      <c r="I60" s="26"/>
      <c r="J60" s="27"/>
      <c r="K60" s="25"/>
      <c r="L60" s="38"/>
      <c r="M60" s="24"/>
      <c r="N60" s="24"/>
      <c r="O60" s="38"/>
      <c r="P60" s="34"/>
      <c r="Q60" s="24"/>
      <c r="R60" s="35"/>
      <c r="S60" s="37"/>
      <c r="T60" s="24"/>
      <c r="U60" s="24"/>
      <c r="V60" s="24"/>
      <c r="X60" s="20"/>
      <c r="Y60" s="18"/>
    </row>
    <row r="61" spans="1:25" ht="15">
      <c r="A61" s="16" t="s">
        <v>143</v>
      </c>
      <c r="B61" s="17" t="s">
        <v>69</v>
      </c>
      <c r="C61" s="5">
        <v>2446988.38899</v>
      </c>
      <c r="D61" s="5">
        <v>794199</v>
      </c>
      <c r="E61" s="5">
        <v>2446988.38899</v>
      </c>
      <c r="F61" s="5">
        <v>903897.17386</v>
      </c>
      <c r="G61" s="5">
        <f t="shared" si="1"/>
        <v>100</v>
      </c>
      <c r="H61" s="5">
        <f t="shared" si="0"/>
        <v>113.81242910907719</v>
      </c>
      <c r="I61" s="26"/>
      <c r="J61" s="27"/>
      <c r="K61" s="25"/>
      <c r="L61" s="38"/>
      <c r="M61" s="24"/>
      <c r="N61" s="24"/>
      <c r="O61" s="38"/>
      <c r="P61" s="34"/>
      <c r="Q61" s="24"/>
      <c r="R61" s="35"/>
      <c r="S61" s="37"/>
      <c r="T61" s="24"/>
      <c r="U61" s="24"/>
      <c r="V61" s="24"/>
      <c r="X61" s="20"/>
      <c r="Y61" s="18"/>
    </row>
    <row r="62" spans="1:25" ht="26.25">
      <c r="A62" s="16" t="s">
        <v>144</v>
      </c>
      <c r="B62" s="17" t="s">
        <v>70</v>
      </c>
      <c r="C62" s="5">
        <v>551709.43232</v>
      </c>
      <c r="D62" s="5">
        <v>293523.4</v>
      </c>
      <c r="E62" s="5">
        <v>551709.43232</v>
      </c>
      <c r="F62" s="5">
        <v>293523.4</v>
      </c>
      <c r="G62" s="5">
        <f t="shared" si="1"/>
        <v>100</v>
      </c>
      <c r="H62" s="5">
        <f t="shared" si="0"/>
        <v>100</v>
      </c>
      <c r="I62" s="26"/>
      <c r="J62" s="27"/>
      <c r="K62" s="25"/>
      <c r="L62" s="38"/>
      <c r="M62" s="24"/>
      <c r="N62" s="24"/>
      <c r="O62" s="38"/>
      <c r="P62" s="34"/>
      <c r="Q62" s="24"/>
      <c r="R62" s="35"/>
      <c r="S62" s="37"/>
      <c r="T62" s="24"/>
      <c r="U62" s="24"/>
      <c r="V62" s="24"/>
      <c r="X62" s="20"/>
      <c r="Y62" s="18"/>
    </row>
    <row r="63" spans="1:25" s="11" customFormat="1" ht="16.5" customHeight="1">
      <c r="A63" s="12" t="s">
        <v>145</v>
      </c>
      <c r="B63" s="13" t="s">
        <v>71</v>
      </c>
      <c r="C63" s="4">
        <v>1014365.46</v>
      </c>
      <c r="D63" s="4">
        <v>1006811.9</v>
      </c>
      <c r="E63" s="4">
        <v>1014365.46</v>
      </c>
      <c r="F63" s="4">
        <v>1009111.9</v>
      </c>
      <c r="G63" s="4">
        <f t="shared" si="1"/>
        <v>100</v>
      </c>
      <c r="H63" s="4">
        <f t="shared" si="0"/>
        <v>100.22844386324795</v>
      </c>
      <c r="I63" s="26"/>
      <c r="J63" s="27"/>
      <c r="K63" s="25"/>
      <c r="L63" s="25"/>
      <c r="M63" s="25"/>
      <c r="N63" s="25"/>
      <c r="O63" s="38"/>
      <c r="P63" s="34"/>
      <c r="Q63" s="25"/>
      <c r="R63" s="35"/>
      <c r="S63" s="37"/>
      <c r="T63" s="25"/>
      <c r="U63" s="25"/>
      <c r="V63" s="25"/>
      <c r="X63" s="20"/>
      <c r="Y63" s="18"/>
    </row>
    <row r="64" spans="1:25" s="11" customFormat="1" ht="15">
      <c r="A64" s="16" t="s">
        <v>216</v>
      </c>
      <c r="B64" s="17" t="s">
        <v>214</v>
      </c>
      <c r="C64" s="5">
        <v>1930.7</v>
      </c>
      <c r="D64" s="5">
        <v>1930.7</v>
      </c>
      <c r="E64" s="5">
        <v>1930.7</v>
      </c>
      <c r="F64" s="5">
        <v>1930.7</v>
      </c>
      <c r="G64" s="5">
        <f t="shared" si="1"/>
        <v>100</v>
      </c>
      <c r="H64" s="5">
        <f t="shared" si="0"/>
        <v>100</v>
      </c>
      <c r="I64" s="26"/>
      <c r="J64" s="27"/>
      <c r="K64" s="25"/>
      <c r="L64" s="25"/>
      <c r="M64" s="25"/>
      <c r="N64" s="25"/>
      <c r="O64" s="38"/>
      <c r="P64" s="34"/>
      <c r="Q64" s="25"/>
      <c r="R64" s="35"/>
      <c r="S64" s="37"/>
      <c r="T64" s="25"/>
      <c r="U64" s="25"/>
      <c r="V64" s="25"/>
      <c r="X64" s="20"/>
      <c r="Y64" s="18"/>
    </row>
    <row r="65" spans="1:25" ht="26.25">
      <c r="A65" s="16" t="s">
        <v>146</v>
      </c>
      <c r="B65" s="17" t="s">
        <v>72</v>
      </c>
      <c r="C65" s="5">
        <v>33033.71</v>
      </c>
      <c r="D65" s="5">
        <v>28455</v>
      </c>
      <c r="E65" s="5">
        <v>33033.71</v>
      </c>
      <c r="F65" s="5">
        <v>28455</v>
      </c>
      <c r="G65" s="5">
        <f t="shared" si="1"/>
        <v>100</v>
      </c>
      <c r="H65" s="5">
        <f t="shared" si="0"/>
        <v>100</v>
      </c>
      <c r="I65" s="26"/>
      <c r="J65" s="27"/>
      <c r="K65" s="24"/>
      <c r="L65" s="24"/>
      <c r="M65" s="24"/>
      <c r="N65" s="24"/>
      <c r="O65" s="38"/>
      <c r="P65" s="34"/>
      <c r="Q65" s="24"/>
      <c r="R65" s="35"/>
      <c r="S65" s="37"/>
      <c r="T65" s="24"/>
      <c r="U65" s="24"/>
      <c r="V65" s="24"/>
      <c r="X65" s="20"/>
      <c r="Y65" s="18"/>
    </row>
    <row r="66" spans="1:25" ht="15">
      <c r="A66" s="16" t="s">
        <v>147</v>
      </c>
      <c r="B66" s="17" t="s">
        <v>73</v>
      </c>
      <c r="C66" s="5">
        <v>979401.05</v>
      </c>
      <c r="D66" s="5">
        <v>976426.2</v>
      </c>
      <c r="E66" s="5">
        <v>979401.05</v>
      </c>
      <c r="F66" s="5">
        <v>978726.2</v>
      </c>
      <c r="G66" s="5">
        <f t="shared" si="1"/>
        <v>100</v>
      </c>
      <c r="H66" s="5">
        <f t="shared" si="0"/>
        <v>100.23555287639763</v>
      </c>
      <c r="I66" s="26"/>
      <c r="J66" s="27"/>
      <c r="K66" s="24"/>
      <c r="L66" s="24"/>
      <c r="M66" s="24"/>
      <c r="N66" s="24"/>
      <c r="O66" s="38"/>
      <c r="P66" s="34"/>
      <c r="Q66" s="24"/>
      <c r="R66" s="35"/>
      <c r="S66" s="37"/>
      <c r="T66" s="24"/>
      <c r="U66" s="24"/>
      <c r="V66" s="24"/>
      <c r="X66" s="20"/>
      <c r="Y66" s="18"/>
    </row>
    <row r="67" spans="1:25" s="11" customFormat="1" ht="28.5" customHeight="1">
      <c r="A67" s="12" t="s">
        <v>148</v>
      </c>
      <c r="B67" s="13" t="s">
        <v>74</v>
      </c>
      <c r="C67" s="4">
        <v>26390728.92916</v>
      </c>
      <c r="D67" s="4">
        <v>18792063.4</v>
      </c>
      <c r="E67" s="4">
        <v>26390728.92916</v>
      </c>
      <c r="F67" s="4">
        <v>18784652.45</v>
      </c>
      <c r="G67" s="4">
        <f t="shared" si="1"/>
        <v>100</v>
      </c>
      <c r="H67" s="4">
        <f t="shared" si="0"/>
        <v>99.96056340465519</v>
      </c>
      <c r="I67" s="26"/>
      <c r="J67" s="27"/>
      <c r="K67" s="38"/>
      <c r="L67" s="25"/>
      <c r="M67" s="25"/>
      <c r="N67" s="25"/>
      <c r="O67" s="38"/>
      <c r="P67" s="34"/>
      <c r="Q67" s="25"/>
      <c r="R67" s="35"/>
      <c r="S67" s="37"/>
      <c r="T67" s="25"/>
      <c r="U67" s="34"/>
      <c r="V67" s="25"/>
      <c r="X67" s="20"/>
      <c r="Y67" s="18"/>
    </row>
    <row r="68" spans="1:25" s="11" customFormat="1" ht="15">
      <c r="A68" s="16" t="s">
        <v>149</v>
      </c>
      <c r="B68" s="17" t="s">
        <v>75</v>
      </c>
      <c r="C68" s="5">
        <v>6320132.55922</v>
      </c>
      <c r="D68" s="5">
        <v>3146264.8</v>
      </c>
      <c r="E68" s="5">
        <v>6320132.55922</v>
      </c>
      <c r="F68" s="5">
        <v>3146130</v>
      </c>
      <c r="G68" s="5">
        <f t="shared" si="1"/>
        <v>100</v>
      </c>
      <c r="H68" s="5">
        <f t="shared" si="0"/>
        <v>99.9957155545204</v>
      </c>
      <c r="I68" s="26"/>
      <c r="J68" s="27"/>
      <c r="K68" s="25"/>
      <c r="L68" s="38"/>
      <c r="M68" s="25"/>
      <c r="N68" s="25"/>
      <c r="O68" s="38"/>
      <c r="P68" s="34"/>
      <c r="Q68" s="25"/>
      <c r="R68" s="35"/>
      <c r="S68" s="37"/>
      <c r="T68" s="25"/>
      <c r="U68" s="34"/>
      <c r="V68" s="25"/>
      <c r="X68" s="20"/>
      <c r="Y68" s="18"/>
    </row>
    <row r="69" spans="1:25" ht="15">
      <c r="A69" s="16" t="s">
        <v>150</v>
      </c>
      <c r="B69" s="17" t="s">
        <v>76</v>
      </c>
      <c r="C69" s="5">
        <v>14436030.21061</v>
      </c>
      <c r="D69" s="5">
        <v>11691471.1</v>
      </c>
      <c r="E69" s="5">
        <v>14436030.21061</v>
      </c>
      <c r="F69" s="5">
        <v>11677336.3</v>
      </c>
      <c r="G69" s="5">
        <f t="shared" si="1"/>
        <v>100</v>
      </c>
      <c r="H69" s="5">
        <f t="shared" si="0"/>
        <v>99.87910161279876</v>
      </c>
      <c r="I69" s="26"/>
      <c r="J69" s="27"/>
      <c r="K69" s="25"/>
      <c r="L69" s="38"/>
      <c r="M69" s="24"/>
      <c r="N69" s="24"/>
      <c r="O69" s="38"/>
      <c r="P69" s="34"/>
      <c r="Q69" s="24"/>
      <c r="R69" s="35"/>
      <c r="S69" s="37"/>
      <c r="T69" s="24"/>
      <c r="U69" s="34"/>
      <c r="V69" s="24"/>
      <c r="X69" s="20"/>
      <c r="Y69" s="18"/>
    </row>
    <row r="70" spans="1:25" ht="15">
      <c r="A70" s="16" t="s">
        <v>151</v>
      </c>
      <c r="B70" s="17" t="s">
        <v>77</v>
      </c>
      <c r="C70" s="5">
        <v>1666040.24615</v>
      </c>
      <c r="D70" s="5">
        <v>674030.2</v>
      </c>
      <c r="E70" s="5">
        <v>1666040.24615</v>
      </c>
      <c r="F70" s="5">
        <v>674030.2</v>
      </c>
      <c r="G70" s="5">
        <f t="shared" si="1"/>
        <v>100</v>
      </c>
      <c r="H70" s="5">
        <f t="shared" si="0"/>
        <v>100</v>
      </c>
      <c r="I70" s="26"/>
      <c r="J70" s="27"/>
      <c r="K70" s="25"/>
      <c r="L70" s="38"/>
      <c r="M70" s="24"/>
      <c r="N70" s="24"/>
      <c r="O70" s="38"/>
      <c r="P70" s="34"/>
      <c r="Q70" s="24"/>
      <c r="R70" s="35"/>
      <c r="S70" s="37"/>
      <c r="T70" s="24"/>
      <c r="U70" s="34"/>
      <c r="V70" s="24"/>
      <c r="X70" s="20"/>
      <c r="Y70" s="18"/>
    </row>
    <row r="71" spans="1:25" ht="15">
      <c r="A71" s="16" t="s">
        <v>152</v>
      </c>
      <c r="B71" s="17" t="s">
        <v>78</v>
      </c>
      <c r="C71" s="5">
        <v>2091671.85</v>
      </c>
      <c r="D71" s="5">
        <v>2091671.8</v>
      </c>
      <c r="E71" s="5">
        <v>2091671.85</v>
      </c>
      <c r="F71" s="5">
        <v>2091671.85</v>
      </c>
      <c r="G71" s="5">
        <f t="shared" si="1"/>
        <v>100</v>
      </c>
      <c r="H71" s="5">
        <f t="shared" si="0"/>
        <v>100.00000239043239</v>
      </c>
      <c r="I71" s="26"/>
      <c r="J71" s="27"/>
      <c r="K71" s="25"/>
      <c r="L71" s="38"/>
      <c r="M71" s="24"/>
      <c r="N71" s="24"/>
      <c r="O71" s="38"/>
      <c r="P71" s="34"/>
      <c r="Q71" s="24"/>
      <c r="R71" s="35"/>
      <c r="S71" s="37"/>
      <c r="T71" s="24"/>
      <c r="U71" s="34"/>
      <c r="V71" s="24"/>
      <c r="X71" s="20"/>
      <c r="Y71" s="18"/>
    </row>
    <row r="72" spans="1:25" ht="26.25">
      <c r="A72" s="16" t="s">
        <v>153</v>
      </c>
      <c r="B72" s="17" t="s">
        <v>79</v>
      </c>
      <c r="C72" s="5">
        <v>85021.80365</v>
      </c>
      <c r="D72" s="5">
        <v>84749</v>
      </c>
      <c r="E72" s="5">
        <v>85021.80365</v>
      </c>
      <c r="F72" s="5">
        <v>80962.7</v>
      </c>
      <c r="G72" s="5">
        <f t="shared" si="1"/>
        <v>100</v>
      </c>
      <c r="H72" s="5">
        <f t="shared" si="0"/>
        <v>95.5323366647394</v>
      </c>
      <c r="I72" s="26"/>
      <c r="J72" s="27"/>
      <c r="K72" s="25"/>
      <c r="L72" s="38"/>
      <c r="M72" s="24"/>
      <c r="N72" s="24"/>
      <c r="O72" s="38"/>
      <c r="P72" s="34"/>
      <c r="Q72" s="24"/>
      <c r="R72" s="35"/>
      <c r="S72" s="37"/>
      <c r="T72" s="24"/>
      <c r="U72" s="34"/>
      <c r="V72" s="24"/>
      <c r="W72" s="19"/>
      <c r="X72" s="20"/>
      <c r="Y72" s="18"/>
    </row>
    <row r="73" spans="1:25" ht="15">
      <c r="A73" s="16" t="s">
        <v>154</v>
      </c>
      <c r="B73" s="17" t="s">
        <v>80</v>
      </c>
      <c r="C73" s="5">
        <v>622598.82491</v>
      </c>
      <c r="D73" s="5">
        <v>438478.4</v>
      </c>
      <c r="E73" s="5">
        <v>622598.82491</v>
      </c>
      <c r="F73" s="5">
        <v>438478.4</v>
      </c>
      <c r="G73" s="5">
        <f t="shared" si="1"/>
        <v>100</v>
      </c>
      <c r="H73" s="5">
        <f t="shared" si="1"/>
        <v>100</v>
      </c>
      <c r="I73" s="26"/>
      <c r="J73" s="27"/>
      <c r="K73" s="25"/>
      <c r="L73" s="38"/>
      <c r="M73" s="24"/>
      <c r="N73" s="24"/>
      <c r="O73" s="38"/>
      <c r="P73" s="34"/>
      <c r="Q73" s="24"/>
      <c r="R73" s="35"/>
      <c r="S73" s="37"/>
      <c r="T73" s="24"/>
      <c r="U73" s="34"/>
      <c r="V73" s="24"/>
      <c r="W73" s="19"/>
      <c r="X73" s="20"/>
      <c r="Y73" s="18"/>
    </row>
    <row r="74" spans="1:25" ht="15">
      <c r="A74" s="16" t="s">
        <v>155</v>
      </c>
      <c r="B74" s="17" t="s">
        <v>81</v>
      </c>
      <c r="C74" s="5">
        <v>1169233.43462</v>
      </c>
      <c r="D74" s="5">
        <v>665398.1</v>
      </c>
      <c r="E74" s="5">
        <v>1169233.43462</v>
      </c>
      <c r="F74" s="5">
        <v>676043</v>
      </c>
      <c r="G74" s="5">
        <f t="shared" si="1"/>
        <v>100</v>
      </c>
      <c r="H74" s="5">
        <f t="shared" si="1"/>
        <v>101.59977913973606</v>
      </c>
      <c r="I74" s="26"/>
      <c r="J74" s="27"/>
      <c r="K74" s="25"/>
      <c r="L74" s="38"/>
      <c r="M74" s="24"/>
      <c r="N74" s="24"/>
      <c r="O74" s="38"/>
      <c r="P74" s="34"/>
      <c r="Q74" s="24"/>
      <c r="R74" s="35"/>
      <c r="S74" s="37"/>
      <c r="T74" s="24"/>
      <c r="U74" s="34"/>
      <c r="V74" s="24"/>
      <c r="X74" s="20"/>
      <c r="Y74" s="18"/>
    </row>
    <row r="75" spans="1:25" s="11" customFormat="1" ht="14.25">
      <c r="A75" s="12" t="s">
        <v>156</v>
      </c>
      <c r="B75" s="13" t="s">
        <v>82</v>
      </c>
      <c r="C75" s="4">
        <v>5268818.016310001</v>
      </c>
      <c r="D75" s="4">
        <v>3409559.6</v>
      </c>
      <c r="E75" s="4">
        <v>5268818.016310001</v>
      </c>
      <c r="F75" s="4">
        <v>3412570.6</v>
      </c>
      <c r="G75" s="4">
        <f aca="true" t="shared" si="2" ref="G75:H144">E75/C75*100</f>
        <v>100</v>
      </c>
      <c r="H75" s="4">
        <f t="shared" si="2"/>
        <v>100.08831052550013</v>
      </c>
      <c r="I75" s="26"/>
      <c r="J75" s="27"/>
      <c r="K75" s="25"/>
      <c r="L75" s="25"/>
      <c r="M75" s="25"/>
      <c r="N75" s="25"/>
      <c r="O75" s="25"/>
      <c r="P75" s="34"/>
      <c r="Q75" s="25"/>
      <c r="R75" s="35"/>
      <c r="S75" s="37"/>
      <c r="T75" s="25"/>
      <c r="U75" s="25"/>
      <c r="V75" s="25"/>
      <c r="X75" s="20"/>
      <c r="Y75" s="18"/>
    </row>
    <row r="76" spans="1:25" s="11" customFormat="1" ht="15">
      <c r="A76" s="16" t="s">
        <v>157</v>
      </c>
      <c r="B76" s="17" t="s">
        <v>83</v>
      </c>
      <c r="C76" s="5">
        <v>5000857.13447</v>
      </c>
      <c r="D76" s="5">
        <v>3303704.9</v>
      </c>
      <c r="E76" s="5">
        <v>5000857.13447</v>
      </c>
      <c r="F76" s="5">
        <v>3307315.9</v>
      </c>
      <c r="G76" s="5">
        <f t="shared" si="2"/>
        <v>100</v>
      </c>
      <c r="H76" s="5">
        <f t="shared" si="2"/>
        <v>100.1093015299278</v>
      </c>
      <c r="I76" s="26"/>
      <c r="J76" s="27"/>
      <c r="K76" s="25"/>
      <c r="L76" s="25"/>
      <c r="M76" s="25"/>
      <c r="N76" s="25"/>
      <c r="O76" s="25"/>
      <c r="P76" s="34"/>
      <c r="Q76" s="25"/>
      <c r="R76" s="35"/>
      <c r="S76" s="37"/>
      <c r="T76" s="25"/>
      <c r="U76" s="25"/>
      <c r="V76" s="25"/>
      <c r="X76" s="20"/>
      <c r="Y76" s="18"/>
    </row>
    <row r="77" spans="1:25" s="11" customFormat="1" ht="15">
      <c r="A77" s="16" t="s">
        <v>217</v>
      </c>
      <c r="B77" s="17" t="s">
        <v>215</v>
      </c>
      <c r="C77" s="5">
        <v>13551.6</v>
      </c>
      <c r="D77" s="5">
        <v>13551.6</v>
      </c>
      <c r="E77" s="5">
        <v>13551.6</v>
      </c>
      <c r="F77" s="5">
        <v>13551.6</v>
      </c>
      <c r="G77" s="5">
        <f t="shared" si="2"/>
        <v>100</v>
      </c>
      <c r="H77" s="5">
        <f t="shared" si="2"/>
        <v>100</v>
      </c>
      <c r="I77" s="26"/>
      <c r="J77" s="27"/>
      <c r="K77" s="25"/>
      <c r="L77" s="25"/>
      <c r="M77" s="25"/>
      <c r="N77" s="25"/>
      <c r="O77" s="25"/>
      <c r="P77" s="34"/>
      <c r="Q77" s="25"/>
      <c r="R77" s="35"/>
      <c r="S77" s="37"/>
      <c r="T77" s="25"/>
      <c r="U77" s="25"/>
      <c r="V77" s="25"/>
      <c r="X77" s="20"/>
      <c r="Y77" s="18"/>
    </row>
    <row r="78" spans="1:25" ht="15">
      <c r="A78" s="16" t="s">
        <v>158</v>
      </c>
      <c r="B78" s="17" t="s">
        <v>84</v>
      </c>
      <c r="C78" s="5">
        <v>254409.28184</v>
      </c>
      <c r="D78" s="5">
        <v>92303.1</v>
      </c>
      <c r="E78" s="5">
        <v>254409.28184</v>
      </c>
      <c r="F78" s="5">
        <v>91703.1</v>
      </c>
      <c r="G78" s="5">
        <f t="shared" si="2"/>
        <v>100</v>
      </c>
      <c r="H78" s="5">
        <f t="shared" si="2"/>
        <v>99.34996766089112</v>
      </c>
      <c r="I78" s="26"/>
      <c r="J78" s="27"/>
      <c r="K78" s="25"/>
      <c r="L78" s="24"/>
      <c r="M78" s="24"/>
      <c r="N78" s="24"/>
      <c r="O78" s="24"/>
      <c r="P78" s="34"/>
      <c r="Q78" s="24"/>
      <c r="R78" s="35"/>
      <c r="S78" s="37"/>
      <c r="T78" s="24"/>
      <c r="U78" s="24"/>
      <c r="V78" s="24"/>
      <c r="X78" s="20"/>
      <c r="Y78" s="18"/>
    </row>
    <row r="79" spans="1:25" s="11" customFormat="1" ht="14.25">
      <c r="A79" s="12" t="s">
        <v>159</v>
      </c>
      <c r="B79" s="13" t="s">
        <v>85</v>
      </c>
      <c r="C79" s="4">
        <v>13600740.65911</v>
      </c>
      <c r="D79" s="4">
        <v>13459846.8</v>
      </c>
      <c r="E79" s="4">
        <v>13600740.65911</v>
      </c>
      <c r="F79" s="4">
        <v>13600740.65911</v>
      </c>
      <c r="G79" s="4">
        <f t="shared" si="2"/>
        <v>100</v>
      </c>
      <c r="H79" s="4">
        <f t="shared" si="2"/>
        <v>101.04677164014973</v>
      </c>
      <c r="I79" s="26"/>
      <c r="J79" s="27"/>
      <c r="K79" s="25"/>
      <c r="L79" s="25"/>
      <c r="M79" s="25"/>
      <c r="N79" s="25"/>
      <c r="O79" s="25"/>
      <c r="P79" s="34"/>
      <c r="Q79" s="25"/>
      <c r="R79" s="35"/>
      <c r="S79" s="37"/>
      <c r="T79" s="25"/>
      <c r="U79" s="25"/>
      <c r="V79" s="25"/>
      <c r="X79" s="20"/>
      <c r="Y79" s="18"/>
    </row>
    <row r="80" spans="1:25" s="11" customFormat="1" ht="15">
      <c r="A80" s="16" t="s">
        <v>160</v>
      </c>
      <c r="B80" s="17" t="s">
        <v>86</v>
      </c>
      <c r="C80" s="5">
        <v>5782017.611029999</v>
      </c>
      <c r="D80" s="5">
        <v>5794053.3</v>
      </c>
      <c r="E80" s="5">
        <v>5782017.611029999</v>
      </c>
      <c r="F80" s="5">
        <v>5782017.611029999</v>
      </c>
      <c r="G80" s="5">
        <f t="shared" si="2"/>
        <v>100</v>
      </c>
      <c r="H80" s="5">
        <f t="shared" si="2"/>
        <v>99.79227514234292</v>
      </c>
      <c r="I80" s="26"/>
      <c r="J80" s="27"/>
      <c r="P80" s="21"/>
      <c r="R80" s="18"/>
      <c r="S80" s="38"/>
      <c r="X80" s="20"/>
      <c r="Y80" s="18"/>
    </row>
    <row r="81" spans="1:25" s="11" customFormat="1" ht="15">
      <c r="A81" s="16" t="s">
        <v>161</v>
      </c>
      <c r="B81" s="17" t="s">
        <v>87</v>
      </c>
      <c r="C81" s="5">
        <v>4514074.046399999</v>
      </c>
      <c r="D81" s="5">
        <v>4431204</v>
      </c>
      <c r="E81" s="5">
        <v>4514074.046399999</v>
      </c>
      <c r="F81" s="5">
        <v>4514074.046399999</v>
      </c>
      <c r="G81" s="5">
        <f t="shared" si="2"/>
        <v>100</v>
      </c>
      <c r="H81" s="5">
        <f t="shared" si="2"/>
        <v>101.87014740011968</v>
      </c>
      <c r="I81" s="26"/>
      <c r="J81" s="27"/>
      <c r="P81" s="21"/>
      <c r="R81" s="18"/>
      <c r="S81" s="38"/>
      <c r="X81" s="20"/>
      <c r="Y81" s="18"/>
    </row>
    <row r="82" spans="1:25" ht="15">
      <c r="A82" s="16" t="s">
        <v>162</v>
      </c>
      <c r="B82" s="17" t="s">
        <v>88</v>
      </c>
      <c r="C82" s="5">
        <v>59822.8</v>
      </c>
      <c r="D82" s="5">
        <v>59828.4</v>
      </c>
      <c r="E82" s="5">
        <v>59822.8</v>
      </c>
      <c r="F82" s="5">
        <v>59822.8</v>
      </c>
      <c r="G82" s="5">
        <f t="shared" si="2"/>
        <v>100</v>
      </c>
      <c r="H82" s="5">
        <f t="shared" si="2"/>
        <v>99.99063989677144</v>
      </c>
      <c r="I82" s="26"/>
      <c r="J82" s="27"/>
      <c r="P82" s="21"/>
      <c r="R82" s="18"/>
      <c r="S82" s="38"/>
      <c r="X82" s="20"/>
      <c r="Y82" s="18"/>
    </row>
    <row r="83" spans="1:25" ht="15">
      <c r="A83" s="16" t="s">
        <v>163</v>
      </c>
      <c r="B83" s="17" t="s">
        <v>89</v>
      </c>
      <c r="C83" s="5">
        <v>665822.6</v>
      </c>
      <c r="D83" s="5">
        <v>666295.2</v>
      </c>
      <c r="E83" s="5">
        <v>665822.6</v>
      </c>
      <c r="F83" s="5">
        <v>665822.6</v>
      </c>
      <c r="G83" s="5">
        <f t="shared" si="2"/>
        <v>100</v>
      </c>
      <c r="H83" s="5">
        <f t="shared" si="2"/>
        <v>99.92907047807039</v>
      </c>
      <c r="I83" s="26"/>
      <c r="J83" s="27"/>
      <c r="P83" s="21"/>
      <c r="R83" s="18"/>
      <c r="S83" s="38"/>
      <c r="X83" s="20"/>
      <c r="Y83" s="18"/>
    </row>
    <row r="84" spans="1:25" ht="15">
      <c r="A84" s="16" t="s">
        <v>164</v>
      </c>
      <c r="B84" s="17" t="s">
        <v>90</v>
      </c>
      <c r="C84" s="5">
        <v>282952.45</v>
      </c>
      <c r="D84" s="5">
        <v>284474.5</v>
      </c>
      <c r="E84" s="5">
        <v>282952.45</v>
      </c>
      <c r="F84" s="5">
        <v>282952.45</v>
      </c>
      <c r="G84" s="5">
        <f t="shared" si="2"/>
        <v>100</v>
      </c>
      <c r="H84" s="5">
        <f t="shared" si="2"/>
        <v>99.46496083128716</v>
      </c>
      <c r="I84" s="26"/>
      <c r="J84" s="27"/>
      <c r="P84" s="21"/>
      <c r="R84" s="18"/>
      <c r="S84" s="38"/>
      <c r="X84" s="20"/>
      <c r="Y84" s="18"/>
    </row>
    <row r="85" spans="1:25" ht="26.25">
      <c r="A85" s="16" t="s">
        <v>165</v>
      </c>
      <c r="B85" s="17" t="s">
        <v>91</v>
      </c>
      <c r="C85" s="5">
        <v>133043.9</v>
      </c>
      <c r="D85" s="5">
        <v>133043.9</v>
      </c>
      <c r="E85" s="5">
        <v>133043.9</v>
      </c>
      <c r="F85" s="5">
        <v>133043.9</v>
      </c>
      <c r="G85" s="5">
        <f t="shared" si="2"/>
        <v>100</v>
      </c>
      <c r="H85" s="5">
        <f t="shared" si="2"/>
        <v>100</v>
      </c>
      <c r="I85" s="26"/>
      <c r="J85" s="27"/>
      <c r="P85" s="21"/>
      <c r="R85" s="18"/>
      <c r="S85" s="38"/>
      <c r="X85" s="20"/>
      <c r="Y85" s="18"/>
    </row>
    <row r="86" spans="1:25" ht="15">
      <c r="A86" s="16" t="s">
        <v>166</v>
      </c>
      <c r="B86" s="17" t="s">
        <v>92</v>
      </c>
      <c r="C86" s="5">
        <v>2163007.2516799998</v>
      </c>
      <c r="D86" s="5">
        <v>2090947.5</v>
      </c>
      <c r="E86" s="5">
        <v>2163007.2516799998</v>
      </c>
      <c r="F86" s="5">
        <v>2163007.2516799998</v>
      </c>
      <c r="G86" s="5">
        <f t="shared" si="2"/>
        <v>100</v>
      </c>
      <c r="H86" s="5">
        <f t="shared" si="2"/>
        <v>103.44627264338295</v>
      </c>
      <c r="I86" s="26"/>
      <c r="J86" s="27"/>
      <c r="P86" s="21"/>
      <c r="R86" s="18"/>
      <c r="S86" s="38"/>
      <c r="X86" s="20"/>
      <c r="Y86" s="18"/>
    </row>
    <row r="87" spans="1:25" s="11" customFormat="1" ht="14.25">
      <c r="A87" s="12" t="s">
        <v>167</v>
      </c>
      <c r="B87" s="13" t="s">
        <v>93</v>
      </c>
      <c r="C87" s="4">
        <v>21789583.14275</v>
      </c>
      <c r="D87" s="4">
        <v>21103556.7</v>
      </c>
      <c r="E87" s="4">
        <v>21789583.14275</v>
      </c>
      <c r="F87" s="4">
        <v>21544895.428</v>
      </c>
      <c r="G87" s="4">
        <f t="shared" si="2"/>
        <v>100</v>
      </c>
      <c r="H87" s="4">
        <f t="shared" si="2"/>
        <v>102.09130022144561</v>
      </c>
      <c r="I87" s="26"/>
      <c r="J87" s="27"/>
      <c r="P87" s="21"/>
      <c r="R87" s="18"/>
      <c r="S87" s="37"/>
      <c r="X87" s="20"/>
      <c r="Y87" s="18"/>
    </row>
    <row r="88" spans="1:25" s="11" customFormat="1" ht="15">
      <c r="A88" s="16" t="s">
        <v>168</v>
      </c>
      <c r="B88" s="17" t="s">
        <v>94</v>
      </c>
      <c r="C88" s="5">
        <v>193832.83153</v>
      </c>
      <c r="D88" s="5">
        <v>97710.6</v>
      </c>
      <c r="E88" s="5">
        <v>193832.83153</v>
      </c>
      <c r="F88" s="5">
        <v>97710.6</v>
      </c>
      <c r="G88" s="5">
        <f t="shared" si="2"/>
        <v>100</v>
      </c>
      <c r="H88" s="5">
        <f t="shared" si="2"/>
        <v>100</v>
      </c>
      <c r="I88" s="26"/>
      <c r="J88" s="27"/>
      <c r="P88" s="21"/>
      <c r="R88" s="18"/>
      <c r="S88" s="38"/>
      <c r="X88" s="20"/>
      <c r="Y88" s="18"/>
    </row>
    <row r="89" spans="1:25" ht="15">
      <c r="A89" s="16" t="s">
        <v>169</v>
      </c>
      <c r="B89" s="17" t="s">
        <v>95</v>
      </c>
      <c r="C89" s="5">
        <v>2297696.313</v>
      </c>
      <c r="D89" s="5">
        <v>2315989.9</v>
      </c>
      <c r="E89" s="5">
        <v>2297696.313</v>
      </c>
      <c r="F89" s="5">
        <v>2297696.313</v>
      </c>
      <c r="G89" s="5">
        <f t="shared" si="2"/>
        <v>100</v>
      </c>
      <c r="H89" s="5">
        <f t="shared" si="2"/>
        <v>99.21011801476337</v>
      </c>
      <c r="I89" s="26"/>
      <c r="J89" s="27"/>
      <c r="P89" s="21"/>
      <c r="R89" s="18"/>
      <c r="S89" s="38"/>
      <c r="X89" s="20"/>
      <c r="Y89" s="18"/>
    </row>
    <row r="90" spans="1:25" ht="15">
      <c r="A90" s="16" t="s">
        <v>170</v>
      </c>
      <c r="B90" s="17" t="s">
        <v>96</v>
      </c>
      <c r="C90" s="5">
        <v>11160572.38549</v>
      </c>
      <c r="D90" s="5">
        <v>10640462.4</v>
      </c>
      <c r="E90" s="5">
        <v>11160572.38549</v>
      </c>
      <c r="F90" s="5">
        <v>11087918.315</v>
      </c>
      <c r="G90" s="5">
        <f t="shared" si="2"/>
        <v>100</v>
      </c>
      <c r="H90" s="5">
        <f t="shared" si="2"/>
        <v>104.2052299813587</v>
      </c>
      <c r="I90" s="26"/>
      <c r="J90" s="27"/>
      <c r="P90" s="21"/>
      <c r="R90" s="18"/>
      <c r="S90" s="38"/>
      <c r="X90" s="20"/>
      <c r="Y90" s="18"/>
    </row>
    <row r="91" spans="1:25" ht="15">
      <c r="A91" s="16" t="s">
        <v>171</v>
      </c>
      <c r="B91" s="17" t="s">
        <v>97</v>
      </c>
      <c r="C91" s="5">
        <v>7713370.345729999</v>
      </c>
      <c r="D91" s="5">
        <v>7646809.4</v>
      </c>
      <c r="E91" s="5">
        <v>7713370.345729999</v>
      </c>
      <c r="F91" s="5">
        <v>7654273.6</v>
      </c>
      <c r="G91" s="5">
        <f t="shared" si="2"/>
        <v>100</v>
      </c>
      <c r="H91" s="5">
        <f t="shared" si="2"/>
        <v>100.09761195303233</v>
      </c>
      <c r="I91" s="26"/>
      <c r="J91" s="27"/>
      <c r="P91" s="21"/>
      <c r="R91" s="18"/>
      <c r="S91" s="38"/>
      <c r="X91" s="20"/>
      <c r="Y91" s="18"/>
    </row>
    <row r="92" spans="1:25" ht="15">
      <c r="A92" s="16" t="s">
        <v>172</v>
      </c>
      <c r="B92" s="17" t="s">
        <v>98</v>
      </c>
      <c r="C92" s="5">
        <v>424111.267</v>
      </c>
      <c r="D92" s="5">
        <v>402584.4</v>
      </c>
      <c r="E92" s="5">
        <v>424111.267</v>
      </c>
      <c r="F92" s="5">
        <v>407296.6</v>
      </c>
      <c r="G92" s="5">
        <f t="shared" si="2"/>
        <v>100</v>
      </c>
      <c r="H92" s="5">
        <f t="shared" si="2"/>
        <v>101.1704874803892</v>
      </c>
      <c r="I92" s="26"/>
      <c r="J92" s="27"/>
      <c r="P92" s="21"/>
      <c r="R92" s="18"/>
      <c r="S92" s="38"/>
      <c r="X92" s="20"/>
      <c r="Y92" s="18"/>
    </row>
    <row r="93" spans="1:25" s="11" customFormat="1" ht="14.25">
      <c r="A93" s="12" t="s">
        <v>173</v>
      </c>
      <c r="B93" s="13" t="s">
        <v>99</v>
      </c>
      <c r="C93" s="4">
        <v>2030459.34574</v>
      </c>
      <c r="D93" s="4">
        <v>1436133.6</v>
      </c>
      <c r="E93" s="4">
        <v>2030459.34574</v>
      </c>
      <c r="F93" s="4">
        <v>1462577.1</v>
      </c>
      <c r="G93" s="4">
        <f t="shared" si="2"/>
        <v>100</v>
      </c>
      <c r="H93" s="4">
        <f t="shared" si="2"/>
        <v>101.8412980519361</v>
      </c>
      <c r="I93" s="26"/>
      <c r="J93" s="27"/>
      <c r="P93" s="21"/>
      <c r="R93" s="18"/>
      <c r="S93" s="37"/>
      <c r="X93" s="20"/>
      <c r="Y93" s="18"/>
    </row>
    <row r="94" spans="1:25" s="11" customFormat="1" ht="15">
      <c r="A94" s="16" t="s">
        <v>222</v>
      </c>
      <c r="B94" s="17" t="s">
        <v>100</v>
      </c>
      <c r="C94" s="5">
        <v>60917.794649999996</v>
      </c>
      <c r="D94" s="5">
        <v>0</v>
      </c>
      <c r="E94" s="5">
        <v>60917.794649999996</v>
      </c>
      <c r="F94" s="5">
        <v>0</v>
      </c>
      <c r="G94" s="5">
        <f t="shared" si="2"/>
        <v>100</v>
      </c>
      <c r="H94" s="5"/>
      <c r="I94" s="26"/>
      <c r="J94" s="27"/>
      <c r="P94" s="21"/>
      <c r="R94" s="18"/>
      <c r="S94" s="38"/>
      <c r="X94" s="20"/>
      <c r="Y94" s="18"/>
    </row>
    <row r="95" spans="1:25" ht="15">
      <c r="A95" s="16" t="s">
        <v>174</v>
      </c>
      <c r="B95" s="17" t="s">
        <v>101</v>
      </c>
      <c r="C95" s="5">
        <v>1240152.27957</v>
      </c>
      <c r="D95" s="5">
        <v>978860.8</v>
      </c>
      <c r="E95" s="5">
        <v>1240152.27957</v>
      </c>
      <c r="F95" s="5">
        <v>982813.5</v>
      </c>
      <c r="G95" s="5">
        <f t="shared" si="2"/>
        <v>100</v>
      </c>
      <c r="H95" s="5">
        <f t="shared" si="2"/>
        <v>100.40380613872779</v>
      </c>
      <c r="I95" s="26"/>
      <c r="J95" s="27"/>
      <c r="P95" s="21"/>
      <c r="R95" s="18"/>
      <c r="S95" s="38"/>
      <c r="X95" s="20"/>
      <c r="Y95" s="18"/>
    </row>
    <row r="96" spans="1:25" s="11" customFormat="1" ht="15">
      <c r="A96" s="16" t="s">
        <v>175</v>
      </c>
      <c r="B96" s="17" t="s">
        <v>102</v>
      </c>
      <c r="C96" s="5">
        <v>699877.27152</v>
      </c>
      <c r="D96" s="5">
        <v>433043.9</v>
      </c>
      <c r="E96" s="5">
        <v>699877.27152</v>
      </c>
      <c r="F96" s="5">
        <v>455534.7</v>
      </c>
      <c r="G96" s="5">
        <f t="shared" si="2"/>
        <v>100</v>
      </c>
      <c r="H96" s="5">
        <f t="shared" si="2"/>
        <v>105.19365357646187</v>
      </c>
      <c r="I96" s="26"/>
      <c r="J96" s="27"/>
      <c r="P96" s="21"/>
      <c r="R96" s="18"/>
      <c r="S96" s="38"/>
      <c r="X96" s="20"/>
      <c r="Y96" s="18"/>
    </row>
    <row r="97" spans="1:25" ht="15">
      <c r="A97" s="16" t="s">
        <v>176</v>
      </c>
      <c r="B97" s="17" t="s">
        <v>103</v>
      </c>
      <c r="C97" s="5">
        <v>29512</v>
      </c>
      <c r="D97" s="5">
        <v>24228.9</v>
      </c>
      <c r="E97" s="5">
        <v>29512</v>
      </c>
      <c r="F97" s="5">
        <v>24228.9</v>
      </c>
      <c r="G97" s="5">
        <f t="shared" si="2"/>
        <v>100</v>
      </c>
      <c r="H97" s="5">
        <f t="shared" si="2"/>
        <v>100</v>
      </c>
      <c r="I97" s="26"/>
      <c r="J97" s="27"/>
      <c r="P97" s="21"/>
      <c r="R97" s="18"/>
      <c r="S97" s="38"/>
      <c r="X97" s="20"/>
      <c r="Y97" s="18"/>
    </row>
    <row r="98" spans="1:25" s="11" customFormat="1" ht="14.25">
      <c r="A98" s="12" t="s">
        <v>177</v>
      </c>
      <c r="B98" s="13" t="s">
        <v>104</v>
      </c>
      <c r="C98" s="4">
        <v>267473.747</v>
      </c>
      <c r="D98" s="4">
        <v>196310.3</v>
      </c>
      <c r="E98" s="4">
        <v>267473.747</v>
      </c>
      <c r="F98" s="4">
        <v>199246.1</v>
      </c>
      <c r="G98" s="4">
        <f t="shared" si="2"/>
        <v>100</v>
      </c>
      <c r="H98" s="4">
        <f t="shared" si="2"/>
        <v>101.49548953875573</v>
      </c>
      <c r="I98" s="26"/>
      <c r="J98" s="27"/>
      <c r="P98" s="21"/>
      <c r="R98" s="18"/>
      <c r="S98" s="37"/>
      <c r="X98" s="20"/>
      <c r="Y98" s="18"/>
    </row>
    <row r="99" spans="1:25" s="11" customFormat="1" ht="15">
      <c r="A99" s="16" t="s">
        <v>178</v>
      </c>
      <c r="B99" s="17" t="s">
        <v>105</v>
      </c>
      <c r="C99" s="5">
        <v>44201.373</v>
      </c>
      <c r="D99" s="5">
        <v>39071.6</v>
      </c>
      <c r="E99" s="5">
        <v>44201.373</v>
      </c>
      <c r="F99" s="5">
        <v>39071.6</v>
      </c>
      <c r="G99" s="5">
        <f t="shared" si="2"/>
        <v>100</v>
      </c>
      <c r="H99" s="5">
        <f t="shared" si="2"/>
        <v>100</v>
      </c>
      <c r="I99" s="26"/>
      <c r="J99" s="27"/>
      <c r="P99" s="21"/>
      <c r="R99" s="18"/>
      <c r="S99" s="38"/>
      <c r="X99" s="20"/>
      <c r="Y99" s="18"/>
    </row>
    <row r="100" spans="1:25" ht="15">
      <c r="A100" s="16" t="s">
        <v>179</v>
      </c>
      <c r="B100" s="17" t="s">
        <v>106</v>
      </c>
      <c r="C100" s="5">
        <v>21259.92</v>
      </c>
      <c r="D100" s="5">
        <v>20585.2</v>
      </c>
      <c r="E100" s="5">
        <v>21259.92</v>
      </c>
      <c r="F100" s="5">
        <v>20585.2</v>
      </c>
      <c r="G100" s="5">
        <f t="shared" si="2"/>
        <v>100</v>
      </c>
      <c r="H100" s="5">
        <f t="shared" si="2"/>
        <v>100</v>
      </c>
      <c r="I100" s="26"/>
      <c r="J100" s="27"/>
      <c r="P100" s="21"/>
      <c r="R100" s="18"/>
      <c r="S100" s="38"/>
      <c r="X100" s="20"/>
      <c r="Y100" s="18"/>
    </row>
    <row r="101" spans="1:25" ht="15">
      <c r="A101" s="16" t="s">
        <v>180</v>
      </c>
      <c r="B101" s="17" t="s">
        <v>107</v>
      </c>
      <c r="C101" s="5">
        <v>202012.454</v>
      </c>
      <c r="D101" s="5">
        <v>136653.5</v>
      </c>
      <c r="E101" s="5">
        <v>202012.454</v>
      </c>
      <c r="F101" s="5">
        <v>139589.3</v>
      </c>
      <c r="G101" s="5">
        <f t="shared" si="2"/>
        <v>100</v>
      </c>
      <c r="H101" s="5">
        <f t="shared" si="2"/>
        <v>102.1483533169659</v>
      </c>
      <c r="I101" s="26"/>
      <c r="J101" s="27"/>
      <c r="P101" s="21"/>
      <c r="R101" s="18"/>
      <c r="S101" s="38"/>
      <c r="X101" s="20"/>
      <c r="Y101" s="18"/>
    </row>
    <row r="102" spans="1:25" s="11" customFormat="1" ht="25.5">
      <c r="A102" s="12" t="s">
        <v>181</v>
      </c>
      <c r="B102" s="13" t="s">
        <v>223</v>
      </c>
      <c r="C102" s="4">
        <v>237703.81883</v>
      </c>
      <c r="D102" s="4">
        <v>21300</v>
      </c>
      <c r="E102" s="4">
        <v>237703.81883</v>
      </c>
      <c r="F102" s="4">
        <v>17311.05798</v>
      </c>
      <c r="G102" s="4">
        <f t="shared" si="2"/>
        <v>100</v>
      </c>
      <c r="H102" s="4">
        <f t="shared" si="2"/>
        <v>81.27257267605634</v>
      </c>
      <c r="I102" s="26"/>
      <c r="J102" s="27"/>
      <c r="P102" s="21"/>
      <c r="R102" s="18"/>
      <c r="S102" s="37"/>
      <c r="X102" s="20"/>
      <c r="Y102" s="18"/>
    </row>
    <row r="103" spans="1:25" s="11" customFormat="1" ht="26.25">
      <c r="A103" s="16" t="s">
        <v>182</v>
      </c>
      <c r="B103" s="17" t="s">
        <v>224</v>
      </c>
      <c r="C103" s="5">
        <v>237703.81883</v>
      </c>
      <c r="D103" s="5">
        <v>21300</v>
      </c>
      <c r="E103" s="5">
        <v>237703.81883</v>
      </c>
      <c r="F103" s="5">
        <v>17311.05798</v>
      </c>
      <c r="G103" s="5">
        <f t="shared" si="2"/>
        <v>100</v>
      </c>
      <c r="H103" s="5">
        <f t="shared" si="2"/>
        <v>81.27257267605634</v>
      </c>
      <c r="I103" s="26"/>
      <c r="J103" s="27"/>
      <c r="P103" s="21"/>
      <c r="R103" s="18"/>
      <c r="S103" s="38"/>
      <c r="X103" s="20"/>
      <c r="Y103" s="18"/>
    </row>
    <row r="104" spans="1:25" s="11" customFormat="1" ht="38.25">
      <c r="A104" s="12" t="s">
        <v>183</v>
      </c>
      <c r="B104" s="13" t="s">
        <v>108</v>
      </c>
      <c r="C104" s="4">
        <v>319572.55547</v>
      </c>
      <c r="D104" s="4">
        <v>2271468.3</v>
      </c>
      <c r="E104" s="4">
        <v>319572.55547</v>
      </c>
      <c r="F104" s="4">
        <v>2261152.9592</v>
      </c>
      <c r="G104" s="4">
        <f t="shared" si="2"/>
        <v>100</v>
      </c>
      <c r="H104" s="4">
        <f t="shared" si="2"/>
        <v>99.54587344230163</v>
      </c>
      <c r="I104" s="26"/>
      <c r="J104" s="27"/>
      <c r="P104" s="21"/>
      <c r="R104" s="18"/>
      <c r="S104" s="25"/>
      <c r="X104" s="20"/>
      <c r="Y104" s="18"/>
    </row>
    <row r="105" spans="1:25" s="11" customFormat="1" ht="39">
      <c r="A105" s="16" t="s">
        <v>184</v>
      </c>
      <c r="B105" s="17" t="s">
        <v>109</v>
      </c>
      <c r="C105" s="5">
        <v>0</v>
      </c>
      <c r="D105" s="5">
        <v>1169614.6</v>
      </c>
      <c r="E105" s="5">
        <v>0</v>
      </c>
      <c r="F105" s="5">
        <v>1169614.6</v>
      </c>
      <c r="G105" s="5"/>
      <c r="H105" s="5">
        <f t="shared" si="2"/>
        <v>100</v>
      </c>
      <c r="I105" s="26"/>
      <c r="J105" s="27"/>
      <c r="P105" s="21"/>
      <c r="R105" s="18"/>
      <c r="S105" s="25"/>
      <c r="X105" s="20"/>
      <c r="Y105" s="18"/>
    </row>
    <row r="106" spans="1:25" ht="25.5" customHeight="1">
      <c r="A106" s="16" t="s">
        <v>185</v>
      </c>
      <c r="B106" s="17" t="s">
        <v>110</v>
      </c>
      <c r="C106" s="5">
        <v>297901.2</v>
      </c>
      <c r="D106" s="5">
        <v>849258.7</v>
      </c>
      <c r="E106" s="5">
        <v>297901.2</v>
      </c>
      <c r="F106" s="5">
        <v>850492</v>
      </c>
      <c r="G106" s="5">
        <f t="shared" si="2"/>
        <v>100</v>
      </c>
      <c r="H106" s="5">
        <f t="shared" si="2"/>
        <v>100.1452207672409</v>
      </c>
      <c r="I106" s="26"/>
      <c r="J106" s="27"/>
      <c r="P106" s="21"/>
      <c r="R106" s="18"/>
      <c r="X106" s="20"/>
      <c r="Y106" s="18"/>
    </row>
    <row r="107" spans="1:25" ht="15">
      <c r="A107" s="16" t="s">
        <v>186</v>
      </c>
      <c r="B107" s="17" t="s">
        <v>111</v>
      </c>
      <c r="C107" s="5">
        <v>21671.35547</v>
      </c>
      <c r="D107" s="5">
        <v>252595</v>
      </c>
      <c r="E107" s="5">
        <v>21671.35547</v>
      </c>
      <c r="F107" s="5">
        <v>241046.35919999998</v>
      </c>
      <c r="G107" s="5">
        <f t="shared" si="2"/>
        <v>100</v>
      </c>
      <c r="H107" s="5">
        <f t="shared" si="2"/>
        <v>95.4280010293157</v>
      </c>
      <c r="I107" s="26"/>
      <c r="J107" s="27"/>
      <c r="P107" s="21"/>
      <c r="R107" s="18"/>
      <c r="X107" s="20"/>
      <c r="Y107" s="18"/>
    </row>
    <row r="108" spans="1:19" s="11" customFormat="1" ht="14.25">
      <c r="A108" s="12" t="s">
        <v>39</v>
      </c>
      <c r="B108" s="13" t="s">
        <v>112</v>
      </c>
      <c r="C108" s="4">
        <v>-8830234.299999997</v>
      </c>
      <c r="D108" s="4">
        <v>-6153808.299999997</v>
      </c>
      <c r="E108" s="4">
        <v>-5503667.509529993</v>
      </c>
      <c r="F108" s="4">
        <v>-3527342.139840007</v>
      </c>
      <c r="G108" s="4">
        <f t="shared" si="2"/>
        <v>62.32753653580851</v>
      </c>
      <c r="H108" s="4">
        <f t="shared" si="2"/>
        <v>57.319662359973236</v>
      </c>
      <c r="I108" s="26"/>
      <c r="J108" s="27"/>
      <c r="R108" s="18"/>
      <c r="S108" s="25"/>
    </row>
    <row r="109" spans="1:19" s="11" customFormat="1" ht="25.5">
      <c r="A109" s="12" t="s">
        <v>258</v>
      </c>
      <c r="B109" s="13" t="s">
        <v>261</v>
      </c>
      <c r="C109" s="4">
        <v>8830234.3</v>
      </c>
      <c r="D109" s="4">
        <v>6153808.299999993</v>
      </c>
      <c r="E109" s="4">
        <v>5503667.509530012</v>
      </c>
      <c r="F109" s="4">
        <v>3527342.139840004</v>
      </c>
      <c r="G109" s="4">
        <f t="shared" si="2"/>
        <v>62.32753653580869</v>
      </c>
      <c r="H109" s="4">
        <f t="shared" si="2"/>
        <v>57.31966235997322</v>
      </c>
      <c r="I109" s="25"/>
      <c r="S109" s="25"/>
    </row>
    <row r="110" spans="1:19" s="11" customFormat="1" ht="26.25">
      <c r="A110" s="12" t="s">
        <v>199</v>
      </c>
      <c r="B110" s="13" t="s">
        <v>187</v>
      </c>
      <c r="C110" s="4">
        <v>-497194.1</v>
      </c>
      <c r="D110" s="4">
        <v>0</v>
      </c>
      <c r="E110" s="4">
        <v>-497194.1</v>
      </c>
      <c r="F110" s="4">
        <v>0</v>
      </c>
      <c r="G110" s="5">
        <f t="shared" si="2"/>
        <v>100</v>
      </c>
      <c r="H110" s="5"/>
      <c r="I110" s="25"/>
      <c r="S110" s="25"/>
    </row>
    <row r="111" spans="1:10" ht="26.25">
      <c r="A111" s="16" t="s">
        <v>200</v>
      </c>
      <c r="B111" s="17" t="s">
        <v>262</v>
      </c>
      <c r="C111" s="5">
        <v>913206.6</v>
      </c>
      <c r="D111" s="5">
        <v>0</v>
      </c>
      <c r="E111" s="5">
        <v>913206.6</v>
      </c>
      <c r="F111" s="5">
        <v>0</v>
      </c>
      <c r="G111" s="5">
        <f t="shared" si="2"/>
        <v>100</v>
      </c>
      <c r="H111" s="5"/>
      <c r="J111" s="19"/>
    </row>
    <row r="112" spans="1:9" ht="26.25">
      <c r="A112" s="16" t="s">
        <v>201</v>
      </c>
      <c r="B112" s="17" t="s">
        <v>225</v>
      </c>
      <c r="C112" s="5">
        <v>-1410400.7</v>
      </c>
      <c r="D112" s="5">
        <v>0</v>
      </c>
      <c r="E112" s="5">
        <v>-1410400.7</v>
      </c>
      <c r="F112" s="5">
        <v>0</v>
      </c>
      <c r="G112" s="5">
        <f t="shared" si="2"/>
        <v>100</v>
      </c>
      <c r="H112" s="5"/>
      <c r="I112" s="30"/>
    </row>
    <row r="113" spans="1:19" s="11" customFormat="1" ht="25.5">
      <c r="A113" s="12" t="s">
        <v>202</v>
      </c>
      <c r="B113" s="13" t="s">
        <v>226</v>
      </c>
      <c r="C113" s="4">
        <v>386955.4</v>
      </c>
      <c r="D113" s="4">
        <v>-215739.90000000037</v>
      </c>
      <c r="E113" s="4">
        <v>1309389.4000000004</v>
      </c>
      <c r="F113" s="4">
        <v>706694.1</v>
      </c>
      <c r="G113" s="4" t="s">
        <v>269</v>
      </c>
      <c r="H113" s="4"/>
      <c r="I113" s="25"/>
      <c r="S113" s="25"/>
    </row>
    <row r="114" spans="1:8" ht="26.25">
      <c r="A114" s="16" t="s">
        <v>259</v>
      </c>
      <c r="B114" s="17" t="s">
        <v>263</v>
      </c>
      <c r="C114" s="5">
        <v>386955.4</v>
      </c>
      <c r="D114" s="5">
        <v>-215739.90000000037</v>
      </c>
      <c r="E114" s="5">
        <v>1309389.4000000004</v>
      </c>
      <c r="F114" s="5">
        <v>706694.1</v>
      </c>
      <c r="G114" s="5" t="s">
        <v>269</v>
      </c>
      <c r="H114" s="5"/>
    </row>
    <row r="115" spans="1:9" ht="39">
      <c r="A115" s="16" t="s">
        <v>203</v>
      </c>
      <c r="B115" s="17" t="s">
        <v>264</v>
      </c>
      <c r="C115" s="5">
        <v>11322965</v>
      </c>
      <c r="D115" s="5">
        <v>10254595.1</v>
      </c>
      <c r="E115" s="5">
        <v>1775064</v>
      </c>
      <c r="F115" s="5">
        <v>706694.1</v>
      </c>
      <c r="G115" s="5">
        <f t="shared" si="2"/>
        <v>15.6766712605753</v>
      </c>
      <c r="H115" s="5">
        <f t="shared" si="2"/>
        <v>6.891487114883746</v>
      </c>
      <c r="I115" s="30"/>
    </row>
    <row r="116" spans="1:8" ht="39">
      <c r="A116" s="16" t="s">
        <v>227</v>
      </c>
      <c r="B116" s="17" t="s">
        <v>265</v>
      </c>
      <c r="C116" s="5">
        <v>10254595.1</v>
      </c>
      <c r="D116" s="5">
        <v>10254595.1</v>
      </c>
      <c r="E116" s="5">
        <v>706694.0999999996</v>
      </c>
      <c r="F116" s="5">
        <v>706694.1</v>
      </c>
      <c r="G116" s="5">
        <f t="shared" si="2"/>
        <v>6.891487114883743</v>
      </c>
      <c r="H116" s="5">
        <f t="shared" si="2"/>
        <v>6.891487114883746</v>
      </c>
    </row>
    <row r="117" spans="1:8" ht="26.25">
      <c r="A117" s="16" t="s">
        <v>228</v>
      </c>
      <c r="B117" s="17" t="s">
        <v>266</v>
      </c>
      <c r="C117" s="5">
        <v>9667901</v>
      </c>
      <c r="D117" s="5">
        <v>9667901</v>
      </c>
      <c r="E117" s="5">
        <v>0</v>
      </c>
      <c r="F117" s="5">
        <v>0</v>
      </c>
      <c r="G117" s="5">
        <f t="shared" si="2"/>
        <v>0</v>
      </c>
      <c r="H117" s="5">
        <f t="shared" si="2"/>
        <v>0</v>
      </c>
    </row>
    <row r="118" spans="1:9" ht="39">
      <c r="A118" s="16" t="s">
        <v>277</v>
      </c>
      <c r="B118" s="17" t="s">
        <v>278</v>
      </c>
      <c r="C118" s="5">
        <v>0</v>
      </c>
      <c r="D118" s="5">
        <v>0</v>
      </c>
      <c r="E118" s="5">
        <v>120000</v>
      </c>
      <c r="F118" s="5">
        <v>120000</v>
      </c>
      <c r="G118" s="5"/>
      <c r="H118" s="5"/>
      <c r="I118" s="30"/>
    </row>
    <row r="119" spans="1:10" ht="115.5">
      <c r="A119" s="16" t="s">
        <v>279</v>
      </c>
      <c r="B119" s="17" t="s">
        <v>280</v>
      </c>
      <c r="C119" s="5">
        <v>586694.1</v>
      </c>
      <c r="D119" s="5">
        <v>586694.1</v>
      </c>
      <c r="E119" s="5">
        <v>586694.1</v>
      </c>
      <c r="F119" s="5">
        <v>586694.1</v>
      </c>
      <c r="G119" s="5">
        <f t="shared" si="2"/>
        <v>100</v>
      </c>
      <c r="H119" s="5">
        <f t="shared" si="2"/>
        <v>100</v>
      </c>
      <c r="I119" s="30"/>
      <c r="J119" s="19"/>
    </row>
    <row r="120" spans="1:8" ht="39">
      <c r="A120" s="16" t="s">
        <v>204</v>
      </c>
      <c r="B120" s="17" t="s">
        <v>229</v>
      </c>
      <c r="C120" s="5">
        <v>-10936009.6</v>
      </c>
      <c r="D120" s="5">
        <v>-10470335</v>
      </c>
      <c r="E120" s="5">
        <v>-465674.5999999996</v>
      </c>
      <c r="F120" s="5">
        <v>0</v>
      </c>
      <c r="G120" s="5">
        <f t="shared" si="2"/>
        <v>4.258176583897655</v>
      </c>
      <c r="H120" s="5">
        <f t="shared" si="2"/>
        <v>0</v>
      </c>
    </row>
    <row r="121" spans="1:8" ht="39">
      <c r="A121" s="16" t="s">
        <v>230</v>
      </c>
      <c r="B121" s="17" t="s">
        <v>231</v>
      </c>
      <c r="C121" s="5">
        <v>-10470335</v>
      </c>
      <c r="D121" s="5">
        <v>-10470335</v>
      </c>
      <c r="E121" s="5">
        <v>0</v>
      </c>
      <c r="F121" s="5">
        <v>0</v>
      </c>
      <c r="G121" s="5">
        <f t="shared" si="2"/>
        <v>0</v>
      </c>
      <c r="H121" s="5">
        <f t="shared" si="2"/>
        <v>0</v>
      </c>
    </row>
    <row r="122" spans="1:8" ht="39">
      <c r="A122" s="16" t="s">
        <v>232</v>
      </c>
      <c r="B122" s="17" t="s">
        <v>267</v>
      </c>
      <c r="C122" s="5">
        <v>-105279</v>
      </c>
      <c r="D122" s="5">
        <v>-9667901</v>
      </c>
      <c r="E122" s="5"/>
      <c r="F122" s="5">
        <v>0</v>
      </c>
      <c r="G122" s="5">
        <f t="shared" si="2"/>
        <v>0</v>
      </c>
      <c r="H122" s="5">
        <f t="shared" si="2"/>
        <v>0</v>
      </c>
    </row>
    <row r="123" spans="1:19" s="11" customFormat="1" ht="39">
      <c r="A123" s="16" t="s">
        <v>233</v>
      </c>
      <c r="B123" s="17" t="s">
        <v>234</v>
      </c>
      <c r="C123" s="5">
        <v>-123238045.19999999</v>
      </c>
      <c r="D123" s="5">
        <v>-697155</v>
      </c>
      <c r="E123" s="5">
        <v>-122540890.19999999</v>
      </c>
      <c r="F123" s="5">
        <v>0</v>
      </c>
      <c r="G123" s="5">
        <f t="shared" si="2"/>
        <v>99.43430212734339</v>
      </c>
      <c r="H123" s="5">
        <f t="shared" si="2"/>
        <v>0</v>
      </c>
      <c r="I123" s="25"/>
      <c r="S123" s="25"/>
    </row>
    <row r="124" spans="1:19" s="11" customFormat="1" ht="51.75">
      <c r="A124" s="16" t="s">
        <v>260</v>
      </c>
      <c r="B124" s="17" t="s">
        <v>268</v>
      </c>
      <c r="C124" s="5">
        <v>-105279</v>
      </c>
      <c r="D124" s="5">
        <v>-105279</v>
      </c>
      <c r="E124" s="5"/>
      <c r="F124" s="5">
        <v>0</v>
      </c>
      <c r="G124" s="5">
        <f t="shared" si="2"/>
        <v>0</v>
      </c>
      <c r="H124" s="5">
        <f t="shared" si="2"/>
        <v>0</v>
      </c>
      <c r="I124" s="25"/>
      <c r="S124" s="25"/>
    </row>
    <row r="125" spans="1:19" s="11" customFormat="1" ht="25.5">
      <c r="A125" s="12" t="s">
        <v>205</v>
      </c>
      <c r="B125" s="13" t="s">
        <v>235</v>
      </c>
      <c r="C125" s="4">
        <v>11915956</v>
      </c>
      <c r="D125" s="4">
        <v>9379722.599999994</v>
      </c>
      <c r="E125" s="4">
        <v>7666955.209530011</v>
      </c>
      <c r="F125" s="4">
        <v>5830822.439840004</v>
      </c>
      <c r="G125" s="4">
        <f t="shared" si="2"/>
        <v>64.34192279268244</v>
      </c>
      <c r="H125" s="4">
        <f t="shared" si="2"/>
        <v>62.164124553534315</v>
      </c>
      <c r="I125" s="25"/>
      <c r="S125" s="25"/>
    </row>
    <row r="126" spans="1:8" ht="15">
      <c r="A126" s="16" t="s">
        <v>206</v>
      </c>
      <c r="B126" s="17" t="s">
        <v>190</v>
      </c>
      <c r="C126" s="5">
        <v>-123132766.19999999</v>
      </c>
      <c r="D126" s="5">
        <v>-104730131.1</v>
      </c>
      <c r="E126" s="5">
        <v>-116911432</v>
      </c>
      <c r="F126" s="5">
        <v>-98267048.39999999</v>
      </c>
      <c r="G126" s="5">
        <f t="shared" si="2"/>
        <v>94.9474584288191</v>
      </c>
      <c r="H126" s="5">
        <f t="shared" si="2"/>
        <v>93.8288221048546</v>
      </c>
    </row>
    <row r="127" spans="1:8" ht="15">
      <c r="A127" s="16" t="s">
        <v>207</v>
      </c>
      <c r="B127" s="17" t="s">
        <v>191</v>
      </c>
      <c r="C127" s="5">
        <v>-123132766.19999999</v>
      </c>
      <c r="D127" s="5">
        <v>-104730131.1</v>
      </c>
      <c r="E127" s="5">
        <v>-116911432</v>
      </c>
      <c r="F127" s="5">
        <v>-98267048.39999999</v>
      </c>
      <c r="G127" s="5">
        <f t="shared" si="2"/>
        <v>94.9474584288191</v>
      </c>
      <c r="H127" s="5">
        <f t="shared" si="2"/>
        <v>93.8288221048546</v>
      </c>
    </row>
    <row r="128" spans="1:8" ht="15">
      <c r="A128" s="16" t="s">
        <v>236</v>
      </c>
      <c r="B128" s="17" t="s">
        <v>237</v>
      </c>
      <c r="C128" s="5">
        <v>-123132766.19999999</v>
      </c>
      <c r="D128" s="5">
        <v>-104730131.1</v>
      </c>
      <c r="E128" s="5">
        <v>-116911432</v>
      </c>
      <c r="F128" s="5">
        <v>-98267048.39999999</v>
      </c>
      <c r="G128" s="5">
        <f t="shared" si="2"/>
        <v>94.9474584288191</v>
      </c>
      <c r="H128" s="5">
        <f t="shared" si="2"/>
        <v>93.8288221048546</v>
      </c>
    </row>
    <row r="129" spans="1:8" ht="26.25">
      <c r="A129" s="16" t="s">
        <v>238</v>
      </c>
      <c r="B129" s="17" t="s">
        <v>239</v>
      </c>
      <c r="C129" s="5">
        <v>-123132766.19999999</v>
      </c>
      <c r="D129" s="5">
        <v>-104730131.1</v>
      </c>
      <c r="E129" s="5">
        <v>-116911432</v>
      </c>
      <c r="F129" s="5">
        <v>-98267048.39999999</v>
      </c>
      <c r="G129" s="5">
        <f t="shared" si="2"/>
        <v>94.9474584288191</v>
      </c>
      <c r="H129" s="5">
        <f t="shared" si="2"/>
        <v>93.8288221048546</v>
      </c>
    </row>
    <row r="130" spans="1:8" ht="15">
      <c r="A130" s="16" t="s">
        <v>208</v>
      </c>
      <c r="B130" s="17" t="s">
        <v>192</v>
      </c>
      <c r="C130" s="5">
        <v>135048722.2</v>
      </c>
      <c r="D130" s="5">
        <v>114109853.69999999</v>
      </c>
      <c r="E130" s="5">
        <v>124578387.20953001</v>
      </c>
      <c r="F130" s="5">
        <v>104097870.83984</v>
      </c>
      <c r="G130" s="5">
        <f t="shared" si="2"/>
        <v>92.24699440327619</v>
      </c>
      <c r="H130" s="5">
        <f t="shared" si="2"/>
        <v>91.22601376171951</v>
      </c>
    </row>
    <row r="131" spans="1:8" ht="15">
      <c r="A131" s="16" t="s">
        <v>209</v>
      </c>
      <c r="B131" s="17" t="s">
        <v>193</v>
      </c>
      <c r="C131" s="5">
        <v>135048722.2</v>
      </c>
      <c r="D131" s="5">
        <v>114109853.69999999</v>
      </c>
      <c r="E131" s="5">
        <v>124578387.20953001</v>
      </c>
      <c r="F131" s="5">
        <v>104097870.83984</v>
      </c>
      <c r="G131" s="5">
        <f t="shared" si="2"/>
        <v>92.24699440327619</v>
      </c>
      <c r="H131" s="5">
        <f t="shared" si="2"/>
        <v>91.22601376171951</v>
      </c>
    </row>
    <row r="132" spans="1:8" ht="15">
      <c r="A132" s="16" t="s">
        <v>240</v>
      </c>
      <c r="B132" s="17" t="s">
        <v>241</v>
      </c>
      <c r="C132" s="5">
        <v>135048722.2</v>
      </c>
      <c r="D132" s="5">
        <v>114109853.69999999</v>
      </c>
      <c r="E132" s="5">
        <v>124578387.20953001</v>
      </c>
      <c r="F132" s="5">
        <v>104097870.83984</v>
      </c>
      <c r="G132" s="5">
        <f t="shared" si="2"/>
        <v>92.24699440327619</v>
      </c>
      <c r="H132" s="5">
        <f t="shared" si="2"/>
        <v>91.22601376171951</v>
      </c>
    </row>
    <row r="133" spans="1:8" ht="26.25">
      <c r="A133" s="16" t="s">
        <v>242</v>
      </c>
      <c r="B133" s="17" t="s">
        <v>243</v>
      </c>
      <c r="C133" s="5">
        <v>135048722.2</v>
      </c>
      <c r="D133" s="5">
        <v>114109853.69999999</v>
      </c>
      <c r="E133" s="5">
        <v>124578387.20953001</v>
      </c>
      <c r="F133" s="5">
        <v>104097870.83984</v>
      </c>
      <c r="G133" s="5">
        <f t="shared" si="2"/>
        <v>92.24699440327619</v>
      </c>
      <c r="H133" s="5">
        <f t="shared" si="2"/>
        <v>91.22601376171951</v>
      </c>
    </row>
    <row r="134" spans="1:8" ht="26.25">
      <c r="A134" s="16" t="s">
        <v>210</v>
      </c>
      <c r="B134" s="17" t="s">
        <v>188</v>
      </c>
      <c r="C134" s="5">
        <v>-2975483</v>
      </c>
      <c r="D134" s="5">
        <v>-3010174.4</v>
      </c>
      <c r="E134" s="5">
        <v>-2975483</v>
      </c>
      <c r="F134" s="5">
        <v>-3010174.4</v>
      </c>
      <c r="G134" s="5">
        <f t="shared" si="2"/>
        <v>100</v>
      </c>
      <c r="H134" s="5">
        <f t="shared" si="2"/>
        <v>100</v>
      </c>
    </row>
    <row r="135" spans="1:19" s="11" customFormat="1" ht="26.25">
      <c r="A135" s="16" t="s">
        <v>295</v>
      </c>
      <c r="B135" s="17" t="s">
        <v>293</v>
      </c>
      <c r="C135" s="5">
        <v>30000</v>
      </c>
      <c r="D135" s="5"/>
      <c r="E135" s="5">
        <v>30000</v>
      </c>
      <c r="F135" s="5"/>
      <c r="G135" s="5">
        <f t="shared" si="2"/>
        <v>100</v>
      </c>
      <c r="H135" s="5"/>
      <c r="I135" s="25"/>
      <c r="S135" s="25"/>
    </row>
    <row r="136" spans="1:19" s="11" customFormat="1" ht="39">
      <c r="A136" s="16" t="s">
        <v>296</v>
      </c>
      <c r="B136" s="17" t="s">
        <v>294</v>
      </c>
      <c r="C136" s="5">
        <v>30000</v>
      </c>
      <c r="D136" s="5"/>
      <c r="E136" s="5">
        <v>30000</v>
      </c>
      <c r="F136" s="5"/>
      <c r="G136" s="5">
        <f t="shared" si="2"/>
        <v>100</v>
      </c>
      <c r="H136" s="5"/>
      <c r="I136" s="25"/>
      <c r="S136" s="25"/>
    </row>
    <row r="137" spans="1:8" ht="26.25">
      <c r="A137" s="16" t="s">
        <v>211</v>
      </c>
      <c r="B137" s="17" t="s">
        <v>212</v>
      </c>
      <c r="C137" s="5">
        <v>-605483</v>
      </c>
      <c r="D137" s="5">
        <v>-610174.4</v>
      </c>
      <c r="E137" s="5">
        <v>-605483</v>
      </c>
      <c r="F137" s="5">
        <v>-610174.4</v>
      </c>
      <c r="G137" s="5">
        <f t="shared" si="2"/>
        <v>100</v>
      </c>
      <c r="H137" s="5">
        <f t="shared" si="2"/>
        <v>100</v>
      </c>
    </row>
    <row r="138" spans="1:8" ht="26.25">
      <c r="A138" s="16" t="s">
        <v>213</v>
      </c>
      <c r="B138" s="17" t="s">
        <v>189</v>
      </c>
      <c r="C138" s="5">
        <v>207311.1</v>
      </c>
      <c r="D138" s="5">
        <v>196519.69999999998</v>
      </c>
      <c r="E138" s="5">
        <v>207311.1</v>
      </c>
      <c r="F138" s="5">
        <v>196519.69999999998</v>
      </c>
      <c r="G138" s="5">
        <f t="shared" si="2"/>
        <v>100</v>
      </c>
      <c r="H138" s="5">
        <f t="shared" si="2"/>
        <v>100</v>
      </c>
    </row>
    <row r="139" spans="1:8" ht="26.25">
      <c r="A139" s="16" t="s">
        <v>244</v>
      </c>
      <c r="B139" s="17" t="s">
        <v>245</v>
      </c>
      <c r="C139" s="5">
        <v>8.4</v>
      </c>
      <c r="D139" s="5">
        <v>8.4</v>
      </c>
      <c r="E139" s="5">
        <v>8.4</v>
      </c>
      <c r="F139" s="5">
        <v>8.4</v>
      </c>
      <c r="G139" s="5">
        <f t="shared" si="2"/>
        <v>100</v>
      </c>
      <c r="H139" s="5">
        <f t="shared" si="2"/>
        <v>100</v>
      </c>
    </row>
    <row r="140" spans="1:8" ht="39">
      <c r="A140" s="16" t="s">
        <v>246</v>
      </c>
      <c r="B140" s="17" t="s">
        <v>247</v>
      </c>
      <c r="C140" s="5">
        <v>8.4</v>
      </c>
      <c r="D140" s="5">
        <v>8.4</v>
      </c>
      <c r="E140" s="5">
        <v>8.4</v>
      </c>
      <c r="F140" s="5">
        <v>8.4</v>
      </c>
      <c r="G140" s="5">
        <f t="shared" si="2"/>
        <v>100</v>
      </c>
      <c r="H140" s="5">
        <f t="shared" si="2"/>
        <v>100</v>
      </c>
    </row>
    <row r="141" spans="1:8" ht="39">
      <c r="A141" s="16" t="s">
        <v>248</v>
      </c>
      <c r="B141" s="17" t="s">
        <v>249</v>
      </c>
      <c r="C141" s="5">
        <v>207302.7</v>
      </c>
      <c r="D141" s="5">
        <v>196511.3</v>
      </c>
      <c r="E141" s="5">
        <v>207302.7</v>
      </c>
      <c r="F141" s="5">
        <v>196511.3</v>
      </c>
      <c r="G141" s="5">
        <f t="shared" si="2"/>
        <v>100</v>
      </c>
      <c r="H141" s="5">
        <f t="shared" si="2"/>
        <v>100</v>
      </c>
    </row>
    <row r="142" spans="1:8" ht="51.75">
      <c r="A142" s="16" t="s">
        <v>250</v>
      </c>
      <c r="B142" s="17" t="s">
        <v>251</v>
      </c>
      <c r="C142" s="5">
        <v>196511.3</v>
      </c>
      <c r="D142" s="5">
        <v>196511.3</v>
      </c>
      <c r="E142" s="5">
        <v>196511.3</v>
      </c>
      <c r="F142" s="5">
        <v>196511.3</v>
      </c>
      <c r="G142" s="5">
        <f t="shared" si="2"/>
        <v>100</v>
      </c>
      <c r="H142" s="5">
        <f t="shared" si="2"/>
        <v>100</v>
      </c>
    </row>
    <row r="143" spans="1:8" ht="64.5">
      <c r="A143" s="16" t="s">
        <v>281</v>
      </c>
      <c r="B143" s="17" t="s">
        <v>282</v>
      </c>
      <c r="C143" s="5">
        <v>196511.3</v>
      </c>
      <c r="D143" s="5">
        <v>196511.3</v>
      </c>
      <c r="E143" s="5">
        <v>196511.3</v>
      </c>
      <c r="F143" s="5">
        <v>196511.3</v>
      </c>
      <c r="G143" s="5">
        <f t="shared" si="2"/>
        <v>100</v>
      </c>
      <c r="H143" s="5">
        <f t="shared" si="2"/>
        <v>100</v>
      </c>
    </row>
    <row r="144" spans="1:8" ht="39.75" customHeight="1">
      <c r="A144" s="16" t="s">
        <v>252</v>
      </c>
      <c r="B144" s="17" t="s">
        <v>253</v>
      </c>
      <c r="C144" s="5">
        <v>-812794.1</v>
      </c>
      <c r="D144" s="5">
        <v>-806694.1</v>
      </c>
      <c r="E144" s="5">
        <v>-812794.1</v>
      </c>
      <c r="F144" s="5">
        <v>-806694.1</v>
      </c>
      <c r="G144" s="5">
        <f t="shared" si="2"/>
        <v>100</v>
      </c>
      <c r="H144" s="5">
        <f t="shared" si="2"/>
        <v>100</v>
      </c>
    </row>
    <row r="145" spans="1:8" ht="64.5" customHeight="1">
      <c r="A145" s="16" t="s">
        <v>254</v>
      </c>
      <c r="B145" s="17" t="s">
        <v>255</v>
      </c>
      <c r="C145" s="5">
        <v>-806694.1</v>
      </c>
      <c r="D145" s="5">
        <v>-806694.1</v>
      </c>
      <c r="E145" s="5">
        <v>-806694.1</v>
      </c>
      <c r="F145" s="5">
        <v>-806694.1</v>
      </c>
      <c r="G145" s="5">
        <f aca="true" t="shared" si="3" ref="G145:H150">E145/C145*100</f>
        <v>100</v>
      </c>
      <c r="H145" s="5">
        <f t="shared" si="3"/>
        <v>100</v>
      </c>
    </row>
    <row r="146" spans="1:8" ht="64.5">
      <c r="A146" s="16" t="s">
        <v>283</v>
      </c>
      <c r="B146" s="17" t="s">
        <v>284</v>
      </c>
      <c r="C146" s="5">
        <v>-220000</v>
      </c>
      <c r="D146" s="5">
        <v>-220000</v>
      </c>
      <c r="E146" s="5">
        <v>-220000</v>
      </c>
      <c r="F146" s="5">
        <v>-220000</v>
      </c>
      <c r="G146" s="5">
        <f t="shared" si="3"/>
        <v>100</v>
      </c>
      <c r="H146" s="5">
        <f t="shared" si="3"/>
        <v>100</v>
      </c>
    </row>
    <row r="147" spans="1:8" ht="64.5">
      <c r="A147" s="16" t="s">
        <v>285</v>
      </c>
      <c r="B147" s="17" t="s">
        <v>286</v>
      </c>
      <c r="C147" s="5">
        <v>-586694.1</v>
      </c>
      <c r="D147" s="5">
        <v>-586694.1</v>
      </c>
      <c r="E147" s="5">
        <v>-586694.1</v>
      </c>
      <c r="F147" s="5">
        <v>-586694.1</v>
      </c>
      <c r="G147" s="5">
        <f t="shared" si="3"/>
        <v>100</v>
      </c>
      <c r="H147" s="5">
        <f t="shared" si="3"/>
        <v>100</v>
      </c>
    </row>
    <row r="148" spans="1:8" ht="26.25">
      <c r="A148" s="16" t="s">
        <v>287</v>
      </c>
      <c r="B148" s="17" t="s">
        <v>288</v>
      </c>
      <c r="C148" s="5">
        <v>-2400000</v>
      </c>
      <c r="D148" s="5">
        <v>-2400000</v>
      </c>
      <c r="E148" s="5">
        <v>-2400000</v>
      </c>
      <c r="F148" s="5">
        <v>-2400000</v>
      </c>
      <c r="G148" s="5">
        <f t="shared" si="3"/>
        <v>100</v>
      </c>
      <c r="H148" s="5">
        <f t="shared" si="3"/>
        <v>100</v>
      </c>
    </row>
    <row r="149" spans="1:8" ht="64.5">
      <c r="A149" s="16" t="s">
        <v>289</v>
      </c>
      <c r="B149" s="17" t="s">
        <v>290</v>
      </c>
      <c r="C149" s="5">
        <v>-2400000</v>
      </c>
      <c r="D149" s="5">
        <v>-2400000</v>
      </c>
      <c r="E149" s="5">
        <v>-2400000</v>
      </c>
      <c r="F149" s="5">
        <v>-2400000</v>
      </c>
      <c r="G149" s="5">
        <f t="shared" si="3"/>
        <v>100</v>
      </c>
      <c r="H149" s="5">
        <f t="shared" si="3"/>
        <v>100</v>
      </c>
    </row>
    <row r="150" spans="1:8" ht="166.5">
      <c r="A150" s="16" t="s">
        <v>291</v>
      </c>
      <c r="B150" s="17" t="s">
        <v>292</v>
      </c>
      <c r="C150" s="5">
        <v>-2400000</v>
      </c>
      <c r="D150" s="5">
        <v>-2400000</v>
      </c>
      <c r="E150" s="5">
        <v>-2400000</v>
      </c>
      <c r="F150" s="5">
        <v>-2400000</v>
      </c>
      <c r="G150" s="5">
        <f t="shared" si="3"/>
        <v>100</v>
      </c>
      <c r="H150" s="5">
        <f t="shared" si="3"/>
        <v>100</v>
      </c>
    </row>
    <row r="154" spans="2:8" ht="12.75">
      <c r="B154" s="28"/>
      <c r="C154" s="29"/>
      <c r="D154" s="24"/>
      <c r="E154" s="24"/>
      <c r="F154" s="24"/>
      <c r="G154" s="24"/>
      <c r="H154" s="24"/>
    </row>
    <row r="155" spans="2:8" ht="12.75">
      <c r="B155" s="28"/>
      <c r="C155" s="29"/>
      <c r="D155" s="24"/>
      <c r="E155" s="24"/>
      <c r="F155" s="24"/>
      <c r="G155" s="24"/>
      <c r="H155" s="24"/>
    </row>
    <row r="156" spans="2:8" ht="12.75">
      <c r="B156" s="28"/>
      <c r="C156" s="29"/>
      <c r="D156" s="24"/>
      <c r="E156" s="24"/>
      <c r="F156" s="24"/>
      <c r="G156" s="24"/>
      <c r="H156" s="24"/>
    </row>
    <row r="157" spans="2:8" ht="12.75">
      <c r="B157" s="28"/>
      <c r="C157" s="29"/>
      <c r="D157" s="24"/>
      <c r="E157" s="24"/>
      <c r="F157" s="24"/>
      <c r="G157" s="24"/>
      <c r="H157" s="24"/>
    </row>
    <row r="158" spans="2:8" ht="12.75">
      <c r="B158" s="28"/>
      <c r="C158" s="29"/>
      <c r="D158" s="24"/>
      <c r="E158" s="24"/>
      <c r="F158" s="24"/>
      <c r="G158" s="24"/>
      <c r="H158" s="24"/>
    </row>
    <row r="159" spans="2:8" ht="12.75">
      <c r="B159" s="28"/>
      <c r="C159" s="29"/>
      <c r="D159" s="29"/>
      <c r="E159" s="24"/>
      <c r="F159" s="24"/>
      <c r="G159" s="24"/>
      <c r="H159" s="24"/>
    </row>
    <row r="160" spans="2:8" ht="12.75">
      <c r="B160" s="28"/>
      <c r="C160" s="29"/>
      <c r="D160" s="24"/>
      <c r="E160" s="24"/>
      <c r="F160" s="24"/>
      <c r="G160" s="24"/>
      <c r="H160" s="24"/>
    </row>
    <row r="161" spans="2:18" s="24" customFormat="1" ht="12.75">
      <c r="B161" s="28"/>
      <c r="C161" s="29"/>
      <c r="J161" s="1"/>
      <c r="K161" s="1"/>
      <c r="L161" s="1"/>
      <c r="M161" s="1"/>
      <c r="N161" s="1"/>
      <c r="O161" s="1"/>
      <c r="P161" s="1"/>
      <c r="Q161" s="1"/>
      <c r="R161" s="1"/>
    </row>
    <row r="162" spans="2:18" s="24" customFormat="1" ht="12.75">
      <c r="B162" s="28"/>
      <c r="C162" s="29"/>
      <c r="J162" s="1"/>
      <c r="K162" s="1"/>
      <c r="L162" s="1"/>
      <c r="M162" s="1"/>
      <c r="N162" s="1"/>
      <c r="O162" s="1"/>
      <c r="P162" s="1"/>
      <c r="Q162" s="1"/>
      <c r="R162" s="1"/>
    </row>
    <row r="163" spans="2:18" s="24" customFormat="1" ht="12.75">
      <c r="B163" s="28"/>
      <c r="C163" s="29"/>
      <c r="J163" s="1"/>
      <c r="K163" s="1"/>
      <c r="L163" s="1"/>
      <c r="M163" s="1"/>
      <c r="N163" s="1"/>
      <c r="O163" s="1"/>
      <c r="P163" s="1"/>
      <c r="Q163" s="1"/>
      <c r="R163" s="1"/>
    </row>
    <row r="164" spans="2:18" s="24" customFormat="1" ht="12.75">
      <c r="B164" s="28"/>
      <c r="C164" s="29"/>
      <c r="J164" s="1"/>
      <c r="K164" s="1"/>
      <c r="L164" s="1"/>
      <c r="M164" s="1"/>
      <c r="N164" s="1"/>
      <c r="O164" s="1"/>
      <c r="P164" s="1"/>
      <c r="Q164" s="1"/>
      <c r="R164" s="1"/>
    </row>
    <row r="165" spans="2:18" s="24" customFormat="1" ht="12.75">
      <c r="B165" s="28"/>
      <c r="C165" s="29"/>
      <c r="J165" s="1"/>
      <c r="K165" s="1"/>
      <c r="L165" s="1"/>
      <c r="M165" s="1"/>
      <c r="N165" s="1"/>
      <c r="O165" s="1"/>
      <c r="P165" s="1"/>
      <c r="Q165" s="1"/>
      <c r="R165" s="1"/>
    </row>
    <row r="166" spans="2:18" s="24" customFormat="1" ht="12.75">
      <c r="B166" s="28"/>
      <c r="C166" s="29"/>
      <c r="E166" s="30"/>
      <c r="F166" s="3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s="24" customFormat="1" ht="12.75">
      <c r="B167" s="28"/>
      <c r="C167" s="29"/>
      <c r="D167" s="30"/>
      <c r="E167" s="30"/>
      <c r="F167" s="3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s="24" customFormat="1" ht="12.75">
      <c r="B168" s="28"/>
      <c r="C168" s="29"/>
      <c r="F168" s="3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s="24" customFormat="1" ht="12.75">
      <c r="B169" s="28"/>
      <c r="C169" s="29"/>
      <c r="E169" s="30"/>
      <c r="F169" s="3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s="24" customFormat="1" ht="12.75">
      <c r="B170" s="28"/>
      <c r="C170" s="29"/>
      <c r="J170" s="1"/>
      <c r="K170" s="1"/>
      <c r="L170" s="1"/>
      <c r="M170" s="1"/>
      <c r="N170" s="1"/>
      <c r="O170" s="1"/>
      <c r="P170" s="1"/>
      <c r="Q170" s="1"/>
      <c r="R170" s="1"/>
    </row>
    <row r="171" spans="2:18" s="24" customFormat="1" ht="12.75">
      <c r="B171" s="28"/>
      <c r="C171" s="29"/>
      <c r="J171" s="1"/>
      <c r="K171" s="1"/>
      <c r="L171" s="1"/>
      <c r="M171" s="1"/>
      <c r="N171" s="1"/>
      <c r="O171" s="1"/>
      <c r="P171" s="1"/>
      <c r="Q171" s="1"/>
      <c r="R171" s="1"/>
    </row>
    <row r="172" spans="2:18" s="24" customFormat="1" ht="12.75">
      <c r="B172" s="28"/>
      <c r="C172" s="29"/>
      <c r="E172" s="30"/>
      <c r="J172" s="1"/>
      <c r="K172" s="1"/>
      <c r="L172" s="1"/>
      <c r="M172" s="1"/>
      <c r="N172" s="1"/>
      <c r="O172" s="1"/>
      <c r="P172" s="1"/>
      <c r="Q172" s="1"/>
      <c r="R172" s="1"/>
    </row>
    <row r="173" spans="2:18" s="24" customFormat="1" ht="12.75">
      <c r="B173" s="28"/>
      <c r="C173" s="29"/>
      <c r="J173" s="1"/>
      <c r="K173" s="1"/>
      <c r="L173" s="1"/>
      <c r="M173" s="1"/>
      <c r="N173" s="1"/>
      <c r="O173" s="1"/>
      <c r="P173" s="1"/>
      <c r="Q173" s="1"/>
      <c r="R173" s="1"/>
    </row>
    <row r="174" spans="2:18" s="24" customFormat="1" ht="12.75">
      <c r="B174" s="28"/>
      <c r="C174" s="29"/>
      <c r="J174" s="1"/>
      <c r="K174" s="1"/>
      <c r="L174" s="1"/>
      <c r="M174" s="1"/>
      <c r="N174" s="1"/>
      <c r="O174" s="1"/>
      <c r="P174" s="1"/>
      <c r="Q174" s="1"/>
      <c r="R174" s="1"/>
    </row>
    <row r="175" spans="2:18" s="24" customFormat="1" ht="12.75">
      <c r="B175" s="28"/>
      <c r="C175" s="29"/>
      <c r="E175" s="30"/>
      <c r="J175" s="1"/>
      <c r="K175" s="1"/>
      <c r="L175" s="1"/>
      <c r="M175" s="1"/>
      <c r="N175" s="1"/>
      <c r="O175" s="1"/>
      <c r="P175" s="1"/>
      <c r="Q175" s="1"/>
      <c r="R175" s="1"/>
    </row>
    <row r="176" spans="2:18" s="24" customFormat="1" ht="12.75">
      <c r="B176" s="28"/>
      <c r="C176" s="29"/>
      <c r="J176" s="1"/>
      <c r="K176" s="1"/>
      <c r="L176" s="1"/>
      <c r="M176" s="1"/>
      <c r="N176" s="1"/>
      <c r="O176" s="1"/>
      <c r="P176" s="1"/>
      <c r="Q176" s="1"/>
      <c r="R176" s="1"/>
    </row>
    <row r="177" spans="2:18" s="24" customFormat="1" ht="12.75">
      <c r="B177" s="28"/>
      <c r="C177" s="29"/>
      <c r="J177" s="1"/>
      <c r="K177" s="1"/>
      <c r="L177" s="1"/>
      <c r="M177" s="1"/>
      <c r="N177" s="1"/>
      <c r="O177" s="1"/>
      <c r="P177" s="1"/>
      <c r="Q177" s="1"/>
      <c r="R177" s="1"/>
    </row>
    <row r="178" spans="2:18" s="24" customFormat="1" ht="12.75">
      <c r="B178" s="28"/>
      <c r="C178" s="29"/>
      <c r="E178" s="30"/>
      <c r="J178" s="1"/>
      <c r="K178" s="1"/>
      <c r="L178" s="1"/>
      <c r="M178" s="1"/>
      <c r="N178" s="1"/>
      <c r="O178" s="1"/>
      <c r="P178" s="1"/>
      <c r="Q178" s="1"/>
      <c r="R178" s="1"/>
    </row>
    <row r="179" spans="2:18" s="24" customFormat="1" ht="12.75">
      <c r="B179" s="28"/>
      <c r="C179" s="29"/>
      <c r="J179" s="1"/>
      <c r="K179" s="1"/>
      <c r="L179" s="1"/>
      <c r="M179" s="1"/>
      <c r="N179" s="1"/>
      <c r="O179" s="1"/>
      <c r="P179" s="1"/>
      <c r="Q179" s="1"/>
      <c r="R179" s="1"/>
    </row>
    <row r="180" spans="2:18" s="24" customFormat="1" ht="12.75">
      <c r="B180" s="28"/>
      <c r="C180" s="29"/>
      <c r="J180" s="1"/>
      <c r="K180" s="1"/>
      <c r="L180" s="1"/>
      <c r="M180" s="1"/>
      <c r="N180" s="1"/>
      <c r="O180" s="1"/>
      <c r="P180" s="1"/>
      <c r="Q180" s="1"/>
      <c r="R180" s="1"/>
    </row>
    <row r="181" spans="2:18" s="24" customFormat="1" ht="12.75">
      <c r="B181" s="28"/>
      <c r="C181" s="29"/>
      <c r="J181" s="1"/>
      <c r="K181" s="1"/>
      <c r="L181" s="1"/>
      <c r="M181" s="1"/>
      <c r="N181" s="1"/>
      <c r="O181" s="1"/>
      <c r="P181" s="1"/>
      <c r="Q181" s="1"/>
      <c r="R181" s="1"/>
    </row>
    <row r="182" spans="2:18" s="24" customFormat="1" ht="12.75">
      <c r="B182" s="28"/>
      <c r="C182" s="29"/>
      <c r="J182" s="1"/>
      <c r="K182" s="1"/>
      <c r="L182" s="1"/>
      <c r="M182" s="1"/>
      <c r="N182" s="1"/>
      <c r="O182" s="1"/>
      <c r="P182" s="1"/>
      <c r="Q182" s="1"/>
      <c r="R182" s="1"/>
    </row>
    <row r="183" spans="2:18" s="24" customFormat="1" ht="12.75">
      <c r="B183" s="28"/>
      <c r="C183" s="29"/>
      <c r="J183" s="1"/>
      <c r="K183" s="1"/>
      <c r="L183" s="1"/>
      <c r="M183" s="1"/>
      <c r="N183" s="1"/>
      <c r="O183" s="1"/>
      <c r="P183" s="1"/>
      <c r="Q183" s="1"/>
      <c r="R183" s="1"/>
    </row>
  </sheetData>
  <sheetProtection/>
  <autoFilter ref="A6:H150"/>
  <mergeCells count="6">
    <mergeCell ref="A1:H1"/>
    <mergeCell ref="A4:A5"/>
    <mergeCell ref="B4:B5"/>
    <mergeCell ref="C4:D4"/>
    <mergeCell ref="E4:F4"/>
    <mergeCell ref="G4:H4"/>
  </mergeCells>
  <printOptions horizontalCentered="1"/>
  <pageMargins left="0.5905511811023623" right="0.3937007874015748" top="0.1968503937007874" bottom="0.1968503937007874" header="0" footer="0"/>
  <pageSetup fitToHeight="0" fitToWidth="1" horizontalDpi="600" verticalDpi="600" orientation="landscape" pageOrder="overThenDown" paperSize="9" scale="5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Абрамова Ольга Валерьевна</cp:lastModifiedBy>
  <cp:lastPrinted>2021-11-23T09:14:45Z</cp:lastPrinted>
  <dcterms:created xsi:type="dcterms:W3CDTF">1999-06-18T11:49:53Z</dcterms:created>
  <dcterms:modified xsi:type="dcterms:W3CDTF">2022-12-08T09:48:10Z</dcterms:modified>
  <cp:category/>
  <cp:version/>
  <cp:contentType/>
  <cp:contentStatus/>
</cp:coreProperties>
</file>