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325" activeTab="0"/>
  </bookViews>
  <sheets>
    <sheet name="Проект б-та  (2)" sheetId="1" r:id="rId1"/>
  </sheets>
  <definedNames>
    <definedName name="_xlnm.Print_Area" localSheetId="0">'Проект б-та  (2)'!$A$2:$G$30</definedName>
  </definedNames>
  <calcPr fullCalcOnLoad="1"/>
</workbook>
</file>

<file path=xl/sharedStrings.xml><?xml version="1.0" encoding="utf-8"?>
<sst xmlns="http://schemas.openxmlformats.org/spreadsheetml/2006/main" count="41" uniqueCount="30">
  <si>
    <t>(тыс. руб.)</t>
  </si>
  <si>
    <t>Общий объем доходов</t>
  </si>
  <si>
    <t>Налоговые и неналоговые доходы</t>
  </si>
  <si>
    <t>в том числе:</t>
  </si>
  <si>
    <t>бюджет субъекта Российской Федерации</t>
  </si>
  <si>
    <t>свод бюджетов муниципальных образований</t>
  </si>
  <si>
    <t>Безвозмездные поступления</t>
  </si>
  <si>
    <t>Общий объем расходов</t>
  </si>
  <si>
    <t>Дефицит бюджета(-), профицит бюджета (+)</t>
  </si>
  <si>
    <t>№ п/п</t>
  </si>
  <si>
    <t>Наименование показателя</t>
  </si>
  <si>
    <t>Факт за отчетный год</t>
  </si>
  <si>
    <t>Уточненный план на текущий год</t>
  </si>
  <si>
    <t>Прогноз на очередной год</t>
  </si>
  <si>
    <t>Прогноз на первый год планового периода</t>
  </si>
  <si>
    <t>Прогноз на второй год планового периода</t>
  </si>
  <si>
    <t>1.1</t>
  </si>
  <si>
    <t>1.2</t>
  </si>
  <si>
    <t>2021 год</t>
  </si>
  <si>
    <t>бюджет Территориального фонда обязательного медицинского страхования</t>
  </si>
  <si>
    <t>бюджет субъекта Российской Федерации, в т.ч.:</t>
  </si>
  <si>
    <t>Дотации</t>
  </si>
  <si>
    <t>Субсидии</t>
  </si>
  <si>
    <t>Субвенции</t>
  </si>
  <si>
    <t>2022 год</t>
  </si>
  <si>
    <t>2023 год</t>
  </si>
  <si>
    <t>Иные межбюджетные трансферты</t>
  </si>
  <si>
    <t>2024 год</t>
  </si>
  <si>
    <t>2025 год</t>
  </si>
  <si>
    <t>Прогноз основных характеристик консолидированного бюджета субъекта Российской Федерации, 
бюджета субъекта Российской Федерации и свода бюджетов муниципальных образований, а также бюджета
 территориального государственного фонда обязательного медицинского страхования на 2023 год и на плановый период 2024 и 2025 годов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</si>
</sst>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0.0%"/>
    <numFmt numFmtId="178" formatCode="0.00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#,##0.0"/>
    <numFmt numFmtId="187" formatCode="_-* #,##0.0\ _₽_-;\-* #,##0.0\ _₽_-;_-* &quot;-&quot;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/>
    </xf>
    <xf numFmtId="175" fontId="5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4" fontId="9" fillId="0" borderId="10" xfId="6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87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75" fontId="5" fillId="0" borderId="0" xfId="6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 applyProtection="1">
      <alignment horizontal="left" vertical="center"/>
      <protection/>
    </xf>
    <xf numFmtId="175" fontId="9" fillId="33" borderId="10" xfId="60" applyNumberFormat="1" applyFont="1" applyFill="1" applyBorder="1" applyAlignment="1">
      <alignment horizontal="right" vertical="center"/>
    </xf>
    <xf numFmtId="175" fontId="5" fillId="33" borderId="10" xfId="60" applyNumberFormat="1" applyFont="1" applyFill="1" applyBorder="1" applyAlignment="1">
      <alignment horizontal="right" vertical="center"/>
    </xf>
    <xf numFmtId="175" fontId="6" fillId="33" borderId="10" xfId="60" applyNumberFormat="1" applyFont="1" applyFill="1" applyBorder="1" applyAlignment="1">
      <alignment horizontal="right" vertical="center"/>
    </xf>
    <xf numFmtId="175" fontId="46" fillId="33" borderId="10" xfId="6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="95" zoomScaleNormal="95" workbookViewId="0" topLeftCell="A1">
      <selection activeCell="B13" sqref="B13"/>
    </sheetView>
  </sheetViews>
  <sheetFormatPr defaultColWidth="9.00390625" defaultRowHeight="12.75"/>
  <cols>
    <col min="1" max="1" width="6.75390625" style="1" customWidth="1"/>
    <col min="2" max="2" width="44.00390625" style="1" customWidth="1"/>
    <col min="3" max="3" width="20.875" style="1" customWidth="1"/>
    <col min="4" max="4" width="18.00390625" style="1" customWidth="1"/>
    <col min="5" max="5" width="19.875" style="1" customWidth="1"/>
    <col min="6" max="6" width="20.25390625" style="1" customWidth="1"/>
    <col min="7" max="7" width="19.75390625" style="1" customWidth="1"/>
    <col min="8" max="8" width="24.75390625" style="1" customWidth="1"/>
    <col min="9" max="9" width="27.125" style="1" customWidth="1"/>
    <col min="10" max="16384" width="9.125" style="1" customWidth="1"/>
  </cols>
  <sheetData>
    <row r="2" spans="1:7" ht="80.25" customHeight="1">
      <c r="A2" s="36" t="s">
        <v>29</v>
      </c>
      <c r="B2" s="36"/>
      <c r="C2" s="36"/>
      <c r="D2" s="36"/>
      <c r="E2" s="36"/>
      <c r="F2" s="36"/>
      <c r="G2" s="36"/>
    </row>
    <row r="3" spans="5:7" ht="12.75">
      <c r="E3" s="2"/>
      <c r="G3" s="2" t="s">
        <v>0</v>
      </c>
    </row>
    <row r="4" spans="1:7" ht="22.5" customHeight="1">
      <c r="A4" s="34" t="s">
        <v>9</v>
      </c>
      <c r="B4" s="34" t="s">
        <v>10</v>
      </c>
      <c r="C4" s="11" t="s">
        <v>18</v>
      </c>
      <c r="D4" s="11" t="s">
        <v>24</v>
      </c>
      <c r="E4" s="11" t="s">
        <v>25</v>
      </c>
      <c r="F4" s="11" t="s">
        <v>27</v>
      </c>
      <c r="G4" s="11" t="s">
        <v>28</v>
      </c>
    </row>
    <row r="5" spans="1:7" ht="48.75" customHeight="1">
      <c r="A5" s="35"/>
      <c r="B5" s="35"/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</row>
    <row r="6" spans="1:7" s="8" customFormat="1" ht="26.25" customHeight="1">
      <c r="A6" s="9">
        <v>1</v>
      </c>
      <c r="B6" s="10" t="s">
        <v>1</v>
      </c>
      <c r="C6" s="30">
        <f>C7+C12</f>
        <v>128634171.50331001</v>
      </c>
      <c r="D6" s="30">
        <f>D7+D12</f>
        <v>134954816.4</v>
      </c>
      <c r="E6" s="30">
        <f>E7+E12</f>
        <v>134432330.6</v>
      </c>
      <c r="F6" s="30">
        <f>F7+F12</f>
        <v>132580895.89999999</v>
      </c>
      <c r="G6" s="30">
        <f>G7+G12</f>
        <v>135767812.1</v>
      </c>
    </row>
    <row r="7" spans="1:7" ht="26.25" customHeight="1">
      <c r="A7" s="13" t="s">
        <v>16</v>
      </c>
      <c r="B7" s="14" t="s">
        <v>2</v>
      </c>
      <c r="C7" s="31">
        <f>C9+C10+C11</f>
        <v>77669540.68565</v>
      </c>
      <c r="D7" s="31">
        <f>D9+D10+D11</f>
        <v>82538985.30000001</v>
      </c>
      <c r="E7" s="31">
        <f>E9+E10+E11</f>
        <v>83698070.3</v>
      </c>
      <c r="F7" s="31">
        <f>F9+F10+F11</f>
        <v>86749090.3</v>
      </c>
      <c r="G7" s="31">
        <f>G9+G10+G11</f>
        <v>90803098.4</v>
      </c>
    </row>
    <row r="8" spans="1:7" s="7" customFormat="1" ht="15" customHeight="1">
      <c r="A8" s="15"/>
      <c r="B8" s="16" t="s">
        <v>3</v>
      </c>
      <c r="C8" s="32"/>
      <c r="D8" s="32"/>
      <c r="E8" s="32"/>
      <c r="F8" s="32"/>
      <c r="G8" s="32"/>
    </row>
    <row r="9" spans="1:8" ht="26.25" customHeight="1">
      <c r="A9" s="17"/>
      <c r="B9" s="14" t="s">
        <v>4</v>
      </c>
      <c r="C9" s="31">
        <v>61432944.28565</v>
      </c>
      <c r="D9" s="31">
        <v>66072124.499999985</v>
      </c>
      <c r="E9" s="31">
        <v>67420440.4</v>
      </c>
      <c r="F9" s="31">
        <v>70221527.7</v>
      </c>
      <c r="G9" s="31">
        <v>73806937.6</v>
      </c>
      <c r="H9" s="21"/>
    </row>
    <row r="10" spans="1:8" ht="26.25" customHeight="1">
      <c r="A10" s="17"/>
      <c r="B10" s="14" t="s">
        <v>5</v>
      </c>
      <c r="C10" s="31">
        <v>16082051.4</v>
      </c>
      <c r="D10" s="31">
        <v>16361661.300000027</v>
      </c>
      <c r="E10" s="31">
        <v>16207869.699999988</v>
      </c>
      <c r="F10" s="31">
        <v>16457802.399999991</v>
      </c>
      <c r="G10" s="31">
        <v>16926400.60000001</v>
      </c>
      <c r="H10" s="22"/>
    </row>
    <row r="11" spans="1:8" ht="26.25" customHeight="1">
      <c r="A11" s="17"/>
      <c r="B11" s="20" t="s">
        <v>19</v>
      </c>
      <c r="C11" s="31">
        <v>154545</v>
      </c>
      <c r="D11" s="31">
        <v>105199.5</v>
      </c>
      <c r="E11" s="31">
        <v>69760.2</v>
      </c>
      <c r="F11" s="31">
        <v>69760.2</v>
      </c>
      <c r="G11" s="31">
        <v>69760.2</v>
      </c>
      <c r="H11" s="22"/>
    </row>
    <row r="12" spans="1:8" ht="26.25" customHeight="1">
      <c r="A12" s="13" t="s">
        <v>17</v>
      </c>
      <c r="B12" s="14" t="s">
        <v>6</v>
      </c>
      <c r="C12" s="31">
        <f>C14+C19+C20</f>
        <v>50964630.817660004</v>
      </c>
      <c r="D12" s="31">
        <f>D14+D19+D20</f>
        <v>52415831.1</v>
      </c>
      <c r="E12" s="31">
        <f>E14+E19+E20</f>
        <v>50734260.3</v>
      </c>
      <c r="F12" s="31">
        <f>F14+F19+F20</f>
        <v>45831805.599999994</v>
      </c>
      <c r="G12" s="31">
        <f>G14+G19+G20</f>
        <v>44964713.699999996</v>
      </c>
      <c r="H12" s="21"/>
    </row>
    <row r="13" spans="1:8" s="7" customFormat="1" ht="14.25" customHeight="1">
      <c r="A13" s="18"/>
      <c r="B13" s="16" t="s">
        <v>3</v>
      </c>
      <c r="C13" s="32"/>
      <c r="D13" s="33"/>
      <c r="E13" s="32"/>
      <c r="F13" s="32"/>
      <c r="G13" s="32"/>
      <c r="H13" s="23"/>
    </row>
    <row r="14" spans="1:8" ht="30" customHeight="1">
      <c r="A14" s="19"/>
      <c r="B14" s="14" t="s">
        <v>20</v>
      </c>
      <c r="C14" s="31">
        <v>30919504.01766</v>
      </c>
      <c r="D14" s="31">
        <v>33691710.1</v>
      </c>
      <c r="E14" s="31">
        <v>30389980.6</v>
      </c>
      <c r="F14" s="31">
        <v>24017340.2</v>
      </c>
      <c r="G14" s="31">
        <v>21743143.4</v>
      </c>
      <c r="H14" s="22"/>
    </row>
    <row r="15" spans="1:9" ht="30" customHeight="1">
      <c r="A15" s="19"/>
      <c r="B15" s="16" t="s">
        <v>21</v>
      </c>
      <c r="C15" s="32">
        <v>8104836.2</v>
      </c>
      <c r="D15" s="32">
        <v>6958315</v>
      </c>
      <c r="E15" s="32">
        <v>7072220</v>
      </c>
      <c r="F15" s="32">
        <v>2829783.5</v>
      </c>
      <c r="G15" s="32">
        <v>4384422.5</v>
      </c>
      <c r="H15" s="22"/>
      <c r="I15" s="3"/>
    </row>
    <row r="16" spans="1:8" ht="30" customHeight="1">
      <c r="A16" s="19"/>
      <c r="B16" s="16" t="s">
        <v>22</v>
      </c>
      <c r="C16" s="32">
        <v>9777923.74639</v>
      </c>
      <c r="D16" s="32">
        <v>15629882.6</v>
      </c>
      <c r="E16" s="32">
        <v>13622932.9</v>
      </c>
      <c r="F16" s="32">
        <v>17828271.7</v>
      </c>
      <c r="G16" s="32">
        <v>14006781.6</v>
      </c>
      <c r="H16" s="22"/>
    </row>
    <row r="17" spans="1:8" ht="30" customHeight="1">
      <c r="A17" s="19"/>
      <c r="B17" s="16" t="s">
        <v>23</v>
      </c>
      <c r="C17" s="32">
        <v>3860798.67334</v>
      </c>
      <c r="D17" s="32">
        <v>3526987</v>
      </c>
      <c r="E17" s="32">
        <v>2478132.3</v>
      </c>
      <c r="F17" s="32">
        <v>2569994.6</v>
      </c>
      <c r="G17" s="32">
        <v>2591832.4</v>
      </c>
      <c r="H17" s="22"/>
    </row>
    <row r="18" spans="1:8" ht="30" customHeight="1">
      <c r="A18" s="19"/>
      <c r="B18" s="16" t="s">
        <v>26</v>
      </c>
      <c r="C18" s="32">
        <v>8767684.109110001</v>
      </c>
      <c r="D18" s="32">
        <v>6684760.5</v>
      </c>
      <c r="E18" s="32">
        <v>4953869.8</v>
      </c>
      <c r="F18" s="32">
        <v>760106.9</v>
      </c>
      <c r="G18" s="32">
        <v>760106.9</v>
      </c>
      <c r="H18" s="22"/>
    </row>
    <row r="19" spans="1:8" s="22" customFormat="1" ht="26.25" customHeight="1">
      <c r="A19" s="28"/>
      <c r="B19" s="29" t="s">
        <v>5</v>
      </c>
      <c r="C19" s="31"/>
      <c r="D19" s="31"/>
      <c r="E19" s="31"/>
      <c r="F19" s="31"/>
      <c r="G19" s="31"/>
      <c r="H19" s="24"/>
    </row>
    <row r="20" spans="1:8" ht="28.5" customHeight="1">
      <c r="A20" s="19"/>
      <c r="B20" s="20" t="s">
        <v>19</v>
      </c>
      <c r="C20" s="31">
        <v>20045126.8</v>
      </c>
      <c r="D20" s="31">
        <v>18724121</v>
      </c>
      <c r="E20" s="31">
        <v>20344279.7</v>
      </c>
      <c r="F20" s="31">
        <v>21814465.4</v>
      </c>
      <c r="G20" s="31">
        <v>23221570.299999997</v>
      </c>
      <c r="H20" s="24"/>
    </row>
    <row r="21" spans="1:8" s="8" customFormat="1" ht="26.25" customHeight="1">
      <c r="A21" s="9">
        <v>2</v>
      </c>
      <c r="B21" s="10" t="s">
        <v>7</v>
      </c>
      <c r="C21" s="30">
        <f>C23+C24+C25</f>
        <v>124374785.94126</v>
      </c>
      <c r="D21" s="30">
        <f>D23+D24+D25</f>
        <v>141446817.03983998</v>
      </c>
      <c r="E21" s="30">
        <f>E23+E24+E25</f>
        <v>140957895.3274</v>
      </c>
      <c r="F21" s="30">
        <f>F23+F24+F25</f>
        <v>138923380.896</v>
      </c>
      <c r="G21" s="30">
        <f>G23+G24+G25</f>
        <v>133956814.32280001</v>
      </c>
      <c r="H21" s="25"/>
    </row>
    <row r="22" spans="1:8" s="7" customFormat="1" ht="16.5" customHeight="1">
      <c r="A22" s="18"/>
      <c r="B22" s="16" t="s">
        <v>3</v>
      </c>
      <c r="C22" s="32"/>
      <c r="D22" s="32"/>
      <c r="E22" s="32"/>
      <c r="F22" s="32"/>
      <c r="G22" s="32"/>
      <c r="H22" s="23"/>
    </row>
    <row r="23" spans="1:8" ht="26.25" customHeight="1">
      <c r="A23" s="19"/>
      <c r="B23" s="14" t="s">
        <v>4</v>
      </c>
      <c r="C23" s="31">
        <v>88842236.14126</v>
      </c>
      <c r="D23" s="31">
        <v>103291176.73984</v>
      </c>
      <c r="E23" s="31">
        <v>103655255.2</v>
      </c>
      <c r="F23" s="31">
        <v>99923040.8</v>
      </c>
      <c r="G23" s="31">
        <v>93095880</v>
      </c>
      <c r="H23" s="22"/>
    </row>
    <row r="24" spans="1:8" ht="30" customHeight="1">
      <c r="A24" s="19"/>
      <c r="B24" s="14" t="s">
        <v>5</v>
      </c>
      <c r="C24" s="31">
        <v>15701194.3</v>
      </c>
      <c r="D24" s="31">
        <v>18598341.099999994</v>
      </c>
      <c r="E24" s="31">
        <v>16888600.227399986</v>
      </c>
      <c r="F24" s="31">
        <v>17116114.495999996</v>
      </c>
      <c r="G24" s="31">
        <v>17569603.82280001</v>
      </c>
      <c r="H24" s="22"/>
    </row>
    <row r="25" spans="1:8" ht="30" customHeight="1">
      <c r="A25" s="19"/>
      <c r="B25" s="20" t="s">
        <v>19</v>
      </c>
      <c r="C25" s="31">
        <v>19831355.5</v>
      </c>
      <c r="D25" s="31">
        <v>19557299.2</v>
      </c>
      <c r="E25" s="31">
        <v>20414039.900000002</v>
      </c>
      <c r="F25" s="31">
        <v>21884225.599999998</v>
      </c>
      <c r="G25" s="31">
        <v>23291330.499999996</v>
      </c>
      <c r="H25" s="22"/>
    </row>
    <row r="26" spans="1:7" s="8" customFormat="1" ht="30" customHeight="1">
      <c r="A26" s="9">
        <v>3</v>
      </c>
      <c r="B26" s="10" t="s">
        <v>8</v>
      </c>
      <c r="C26" s="30">
        <f>C6-C21</f>
        <v>4259385.562050015</v>
      </c>
      <c r="D26" s="30">
        <f>D6-D21</f>
        <v>-6492000.639839977</v>
      </c>
      <c r="E26" s="30">
        <f>E6-E21</f>
        <v>-6525564.727400005</v>
      </c>
      <c r="F26" s="30">
        <f>F6-F21</f>
        <v>-6342484.996000007</v>
      </c>
      <c r="G26" s="30">
        <f>G6-G21</f>
        <v>1810997.7771999836</v>
      </c>
    </row>
    <row r="27" spans="1:7" s="7" customFormat="1" ht="19.5" customHeight="1">
      <c r="A27" s="18"/>
      <c r="B27" s="16" t="s">
        <v>3</v>
      </c>
      <c r="C27" s="32"/>
      <c r="D27" s="32"/>
      <c r="E27" s="32"/>
      <c r="F27" s="32"/>
      <c r="G27" s="32"/>
    </row>
    <row r="28" spans="1:7" ht="30" customHeight="1">
      <c r="A28" s="19"/>
      <c r="B28" s="14" t="s">
        <v>4</v>
      </c>
      <c r="C28" s="31">
        <f>C9+C14-C23</f>
        <v>3510212.162050009</v>
      </c>
      <c r="D28" s="31">
        <f>D9+D14-D23</f>
        <v>-3527342.139840007</v>
      </c>
      <c r="E28" s="31">
        <f>E9+E14-E23</f>
        <v>-5844834.200000003</v>
      </c>
      <c r="F28" s="31">
        <f>F9+F14-F23</f>
        <v>-5684172.899999991</v>
      </c>
      <c r="G28" s="31">
        <f>G9+G14-G23</f>
        <v>2454201</v>
      </c>
    </row>
    <row r="29" spans="1:7" ht="32.25" customHeight="1">
      <c r="A29" s="19"/>
      <c r="B29" s="14" t="s">
        <v>5</v>
      </c>
      <c r="C29" s="31">
        <f aca="true" t="shared" si="0" ref="C29:G30">C10+C19-C24</f>
        <v>380857.0999999996</v>
      </c>
      <c r="D29" s="31">
        <f t="shared" si="0"/>
        <v>-2236679.799999967</v>
      </c>
      <c r="E29" s="31">
        <f t="shared" si="0"/>
        <v>-680730.5273999982</v>
      </c>
      <c r="F29" s="31">
        <f t="shared" si="0"/>
        <v>-658312.0960000046</v>
      </c>
      <c r="G29" s="31">
        <f t="shared" si="0"/>
        <v>-643203.2228000015</v>
      </c>
    </row>
    <row r="30" spans="1:7" ht="32.25" customHeight="1">
      <c r="A30" s="19"/>
      <c r="B30" s="20" t="s">
        <v>19</v>
      </c>
      <c r="C30" s="31">
        <f t="shared" si="0"/>
        <v>368316.30000000075</v>
      </c>
      <c r="D30" s="31">
        <f t="shared" si="0"/>
        <v>-727978.6999999993</v>
      </c>
      <c r="E30" s="31">
        <f t="shared" si="0"/>
        <v>0</v>
      </c>
      <c r="F30" s="31">
        <f t="shared" si="0"/>
        <v>0</v>
      </c>
      <c r="G30" s="31">
        <f t="shared" si="0"/>
        <v>0</v>
      </c>
    </row>
    <row r="31" spans="1:7" ht="32.25" customHeight="1">
      <c r="A31" s="5"/>
      <c r="B31" s="6"/>
      <c r="C31" s="4"/>
      <c r="D31" s="4"/>
      <c r="E31" s="4"/>
      <c r="F31" s="4"/>
      <c r="G31" s="4"/>
    </row>
    <row r="32" spans="3:7" ht="32.25" customHeight="1">
      <c r="C32" s="26"/>
      <c r="D32" s="26"/>
      <c r="E32" s="26"/>
      <c r="F32" s="26"/>
      <c r="G32" s="26"/>
    </row>
    <row r="33" spans="3:7" ht="15.75">
      <c r="C33" s="26"/>
      <c r="D33" s="26"/>
      <c r="E33" s="26"/>
      <c r="F33" s="26"/>
      <c r="G33" s="26"/>
    </row>
    <row r="34" spans="3:7" ht="24" customHeight="1">
      <c r="C34" s="26"/>
      <c r="D34" s="26"/>
      <c r="E34" s="26"/>
      <c r="F34" s="26"/>
      <c r="G34" s="26"/>
    </row>
    <row r="35" spans="3:7" ht="15.75">
      <c r="C35" s="26"/>
      <c r="D35" s="26"/>
      <c r="E35" s="26"/>
      <c r="F35" s="26"/>
      <c r="G35" s="26"/>
    </row>
    <row r="36" spans="3:7" ht="12.75">
      <c r="C36" s="5"/>
      <c r="D36" s="5"/>
      <c r="E36" s="27"/>
      <c r="F36" s="5"/>
      <c r="G36" s="5"/>
    </row>
    <row r="37" spans="3:7" ht="12.75">
      <c r="C37" s="5"/>
      <c r="D37" s="27"/>
      <c r="E37" s="27"/>
      <c r="F37" s="27"/>
      <c r="G37" s="27"/>
    </row>
  </sheetData>
  <sheetProtection/>
  <mergeCells count="3">
    <mergeCell ref="A4:A5"/>
    <mergeCell ref="B4:B5"/>
    <mergeCell ref="A2:G2"/>
  </mergeCells>
  <printOptions horizontalCentered="1"/>
  <pageMargins left="0.5118110236220472" right="0.31496062992125984" top="0.11811023622047245" bottom="0.11811023622047245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Лазукова</dc:creator>
  <cp:keywords/>
  <dc:description/>
  <cp:lastModifiedBy>Лазукова Нина Анатольевна</cp:lastModifiedBy>
  <cp:lastPrinted>2022-12-08T06:13:25Z</cp:lastPrinted>
  <dcterms:created xsi:type="dcterms:W3CDTF">2009-09-26T10:33:46Z</dcterms:created>
  <dcterms:modified xsi:type="dcterms:W3CDTF">2022-12-09T09:09:45Z</dcterms:modified>
  <cp:category/>
  <cp:version/>
  <cp:contentType/>
  <cp:contentStatus/>
</cp:coreProperties>
</file>