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уточ" sheetId="1" r:id="rId1"/>
  </sheets>
  <definedNames>
    <definedName name="Z_526CBC85_89BF_4174_AEB5_45CB81D87C56_.wvu.PrintTitles" localSheetId="0" hidden="1">уточ!#REF!</definedName>
    <definedName name="Z_526CBC85_89BF_4174_AEB5_45CB81D87C56_.wvu.Rows" localSheetId="0" hidden="1">уточ!$2:$3</definedName>
    <definedName name="Z_DEBA22EA_196D_4C6D_8ED8_AFA0D1C32A44_.wvu.Cols" localSheetId="0" hidden="1">уточ!#REF!</definedName>
    <definedName name="Z_DEBA22EA_196D_4C6D_8ED8_AFA0D1C32A44_.wvu.Rows" localSheetId="0" hidden="1">уточ!$2:$3</definedName>
  </definedNames>
  <calcPr calcId="145621" refMode="R1C1"/>
</workbook>
</file>

<file path=xl/calcChain.xml><?xml version="1.0" encoding="utf-8"?>
<calcChain xmlns="http://schemas.openxmlformats.org/spreadsheetml/2006/main">
  <c r="H30" i="1" l="1"/>
  <c r="G30" i="1"/>
  <c r="F30" i="1"/>
  <c r="E30" i="1"/>
  <c r="H23" i="1"/>
  <c r="H31" i="1" s="1"/>
  <c r="H7" i="1" s="1"/>
  <c r="G23" i="1"/>
  <c r="G31" i="1" s="1"/>
  <c r="G7" i="1" s="1"/>
  <c r="F23" i="1"/>
  <c r="F31" i="1" s="1"/>
  <c r="F7" i="1" s="1"/>
  <c r="E23" i="1"/>
  <c r="E31" i="1" s="1"/>
  <c r="E7" i="1" s="1"/>
  <c r="H17" i="1"/>
  <c r="G17" i="1"/>
  <c r="F17" i="1"/>
  <c r="E17" i="1"/>
</calcChain>
</file>

<file path=xl/sharedStrings.xml><?xml version="1.0" encoding="utf-8"?>
<sst xmlns="http://schemas.openxmlformats.org/spreadsheetml/2006/main" count="51" uniqueCount="41">
  <si>
    <t>Оценка налоговых льгот на 2018 год и плановый период 2019-2020 годов</t>
  </si>
  <si>
    <t>Наименование налога</t>
  </si>
  <si>
    <t>Категории налогоплательщиков, которым предоставлена льгота и цель</t>
  </si>
  <si>
    <t>Снижение ставки по налогу</t>
  </si>
  <si>
    <t>НПА, которым установлена льгота (снижение ставки)</t>
  </si>
  <si>
    <t>Выпадающие доходы бюджета субъекта РФ, 
тыс. руб.*</t>
  </si>
  <si>
    <t xml:space="preserve">2017 год                </t>
  </si>
  <si>
    <t xml:space="preserve">2018 год                      </t>
  </si>
  <si>
    <t xml:space="preserve">2019 год                           </t>
  </si>
  <si>
    <t xml:space="preserve">2020 год                      </t>
  </si>
  <si>
    <t>ВСЕГО</t>
  </si>
  <si>
    <t>в том числе</t>
  </si>
  <si>
    <t>Налог на имущество организаций</t>
  </si>
  <si>
    <t>Освобождаются от налогообложения:</t>
  </si>
  <si>
    <t>Закон Тверской области от 27.11.2003 № 85-ЗО "О налоге на имущество организаций"</t>
  </si>
  <si>
    <t>1) органы государственной власти Тверской области, государственные органы Тверской области и органы местного самоуправления Тверской области - в отношении имущества, подлежащего налогообложению в соответствии с налоговым законодательством;</t>
  </si>
  <si>
    <t>-</t>
  </si>
  <si>
    <t>2) организации по производству, переработке и хранению сельскохозяйственной продукции, выращиванию, лову и переработке рыбы и морепродуктов при условий, что выручка от указанных видов деятельности составляет не менее 70 процентов от общей суммы выручки от реализации продукции (работ, услуг), - в отношении имущества, подлежащего налогообложению в соответствии с налоговым законодательством;</t>
  </si>
  <si>
    <t>3) организации народных художественных промыслов - в отношении имущества, подлежащего налогообложению в соответствии с налоговым законодательством;</t>
  </si>
  <si>
    <t>4) жилищно-строительные, дачно-строительные и гаражные кооперативы, садоводческие товарищества, общественные объединения, ассоциации, осуществляющие свою деятельность за счет целевых взносов граждан и отчислений организаций из оставшейся в их распоряжении после уплаты налогов и других обязательных платежей прибыли на содержание указанных организаций, если они не осуществляют предпринимательскую деятельность, - в отношении имущества, подлежащего налогообложению в соответствии с налоговым законодательством;</t>
  </si>
  <si>
    <t>5) религиозные организации - в отношении имущества, подлежащего налогообложению в соответствии с налоговым законодательством;</t>
  </si>
  <si>
    <t>6) организации почтовой связи Тверской области - в отношении имущества, подлежащего налогообложению в соответствии с налоговым законодательством;</t>
  </si>
  <si>
    <t>7) организации - в отношении имущества, используемого исключительно для отдыха или оздоровления детей в возрасте до 18 лет</t>
  </si>
  <si>
    <t>ИТОГО льгот по налогу на имущество организаций</t>
  </si>
  <si>
    <t>Транспортный 
налог</t>
  </si>
  <si>
    <t>Юридические лица</t>
  </si>
  <si>
    <t xml:space="preserve">Закон Тверской области от 06.11.2002 № 75-ЗО "О транспортном налоге в Тверской области"  </t>
  </si>
  <si>
    <t>1. Уплачивают налог в размере 30 процентов от суммы налога, исчисленного по ставкам, установленным статьей 1 настоящего Закона, налогоплательщики - юридические лица:  выполняющие согласно перечню, утверждаемому Правительством Тверской области, мобилизационное задание по формированию, содержанию и поставке автоколонн войскового типа для Вооруженных Сил Российской Федерации, при условии направления высвободившихся средств на содержание этих автоколонн - по транспортным средствам, включенным в Сводный перечень имущества мобилизационного назначения;</t>
  </si>
  <si>
    <t>2. Уплачивают налог в размере 30 процентов от суммы налога, исчисленного по ставкам, установленным статьей 1 настоящего Закона, налогоплательщики - юридические лица: осуществляющие деятельность автобусного транспорта по регулярным внутригородским и пригородным пассажирским перевозкам (кроме маршрутных такси) (код по ОКВЭД 49.31.21), деятельность по перевозкам автомобильным (автобусным) пассажирским транспортом в междугородном сообщении по расписанию (кроме маршрутных такси) (код по ОКВЭД 49.39.11), - по транспортным средствам, предназначенным для перевозки пассажиров.</t>
  </si>
  <si>
    <t>3. Полностью освобождаются от уплаты налога органы государственной власти Тверской области, органы местного самоуправления</t>
  </si>
  <si>
    <t>4. Полностью освобождаются от уплаты налога учреждения сферы здравоохранения, культуры, образования, социального обеспечения, физической культуры и спорта, финансовое обеспечение деятельности которых полностью или частично осуществляется за счет средств областного бюджета Тверской области или бюджетов муниципальных образований Тверской области</t>
  </si>
  <si>
    <t>Итого по юридическим лицам</t>
  </si>
  <si>
    <t>Физические лица</t>
  </si>
  <si>
    <t>1. Уплачивают налог в размере 50 процентов от суммы налога, исчисленного по ставкам, установленным статьей 1 настоящего Закона, налогоплательщики - физические лица, на которых зарегистрированы легковые автомобили ГАЗ, ВАЗ, УАЗ, ИЖ, "Москвич", "Таврия", "Запорожец", "Ока", "ЛуАЗ" с мощностью двигателя до 100 лошадиных сил, выпущенные за 7 и более лет до наступления налогового периода, за который исчисляется налог</t>
  </si>
  <si>
    <t>2. Уплачивают налог в размере 75 процентов от суммы налога, исчисленного по ставкам, установленным статьей 1 настоящего Закона, налогоплательщики - физические лица, на которых зарегистрированы легковые автомобили ГАЗ, ВАЗ, УАЗ, ИЖ, "Москвич", "Таврия", "Запорожец", "Ока", "ЛуАЗ" с мощностью двигателя до 100 лошадиных сил, выпущенные в период от 3 до 7 лет до наступления налогового периода, за который исчисляется налог</t>
  </si>
  <si>
    <t>3. Уплачивают налог в размере 50 процентов от суммы налога, исчисленного по ставкам, установленным статьей 1 настоящего Закона, налогоплательщики - физические лица, на которых зарегистрированы грузовые автомобили ВАЗ, ИЖ, "Москвич" с мощностью двигателя до 100 лошадиных сил с разрешенной максимальной массой менее 2000 кг, выпущенные за 5 и более лет до наступления налогового периода, за который исчисляется налог</t>
  </si>
  <si>
    <t>4. Полностью освобождаются от уплаты налога налогоплательщики - физические лица, на которых зарегистрированы автомобили, мотоциклы, мотороллеры, катера и моторные лодки, выпущенные в период до 1970 года включительно</t>
  </si>
  <si>
    <t>5. Полностью освобождаются от уплаты налога ветераны Великой Отечественной войны и инвалиды Великой Отечественной войны, бывшие несовершеннолетние узники концлагерей, гетто и других мест принудительного содержания, созданных фашистами и их союзниками в период Второй мировой войны, нетрудоспособные супруги погибших (умерших) участников Великой Отечественной войны и инвалидов Великой Отечественной войны, состоявшие на их иждивении и получающие пенсию по случаю потери кормильца (имеющие право на ее получение) в соответствии с пенсионным законодательством Российской Федерации, супруги погибших (умерших) участников Великой Отечественной войны и инвалидов Великой Отечественной войны, не вступившие в повторный брак, на которых зарегистрированы легковые автомобили ГАЗ, ВАЗ, УАЗ, ИЖ, "Москвич", "Таврия", "Запорожец", "Ока", "ЛуАЗ" с мощностью двигателя до 100 лошадиных сил включительно, мотоциклы и мотороллеры с мощностью двигателя до 40 лошадиных сил включительно</t>
  </si>
  <si>
    <t>Итого по физическим лицам</t>
  </si>
  <si>
    <t>Всего льгот по транспортному налогу</t>
  </si>
  <si>
    <t xml:space="preserve">*Выпадающие доходы областного бюджета Тверской области на 2017 - 2020 годы - по факту за 2016 год (по данным формы налоговой отчетности 5-ТН за 2016 год)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</si>
</sst>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9" fontId="7" fillId="2" borderId="1" xfId="0" applyNumberFormat="1" applyFont="1" applyFill="1" applyBorder="1" applyAlignment="1">
      <alignment horizontal="right" wrapText="1"/>
    </xf>
    <xf numFmtId="9" fontId="7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2" fillId="2" borderId="1" xfId="0" applyFont="1" applyFill="1" applyBorder="1" applyAlignment="1">
      <alignment vertical="top" wrapText="1"/>
    </xf>
    <xf numFmtId="0" fontId="8" fillId="0" borderId="0" xfId="0" applyFont="1"/>
    <xf numFmtId="3" fontId="7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tabSelected="1" zoomScale="70" zoomScaleNormal="70" zoomScaleSheetLayoutView="85" workbookViewId="0">
      <selection activeCell="B5" sqref="B5:B6"/>
    </sheetView>
  </sheetViews>
  <sheetFormatPr defaultRowHeight="15" x14ac:dyDescent="0.25"/>
  <cols>
    <col min="1" max="1" width="30.28515625" style="1" customWidth="1"/>
    <col min="2" max="2" width="113.85546875" style="2" customWidth="1"/>
    <col min="3" max="3" width="25.7109375" style="2" customWidth="1"/>
    <col min="4" max="4" width="29.85546875" style="2" customWidth="1"/>
    <col min="5" max="8" width="18.7109375" style="2" customWidth="1"/>
    <col min="9" max="16384" width="9.140625" style="1"/>
  </cols>
  <sheetData>
    <row r="2" spans="1:14" ht="15" hidden="1" customHeight="1" x14ac:dyDescent="0.25"/>
    <row r="3" spans="1:14" ht="15" hidden="1" customHeight="1" x14ac:dyDescent="0.25"/>
    <row r="4" spans="1:14" s="3" customFormat="1" ht="51" customHeight="1" x14ac:dyDescent="0.25">
      <c r="B4" s="39" t="s">
        <v>0</v>
      </c>
      <c r="C4" s="39"/>
      <c r="D4" s="39"/>
      <c r="E4" s="39"/>
      <c r="F4" s="39"/>
      <c r="G4" s="39"/>
      <c r="H4" s="39"/>
      <c r="I4" s="4"/>
      <c r="J4" s="4"/>
      <c r="K4" s="4"/>
      <c r="L4" s="4"/>
      <c r="M4" s="4"/>
      <c r="N4" s="4"/>
    </row>
    <row r="5" spans="1:14" s="3" customFormat="1" ht="61.5" customHeight="1" x14ac:dyDescent="0.25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0"/>
      <c r="G5" s="40"/>
      <c r="H5" s="40"/>
    </row>
    <row r="6" spans="1:14" s="3" customFormat="1" ht="23.25" customHeight="1" x14ac:dyDescent="0.25">
      <c r="A6" s="40"/>
      <c r="B6" s="40"/>
      <c r="C6" s="40"/>
      <c r="D6" s="40"/>
      <c r="E6" s="5" t="s">
        <v>6</v>
      </c>
      <c r="F6" s="5" t="s">
        <v>7</v>
      </c>
      <c r="G6" s="5" t="s">
        <v>8</v>
      </c>
      <c r="H6" s="5" t="s">
        <v>9</v>
      </c>
    </row>
    <row r="7" spans="1:14" s="10" customFormat="1" ht="18.75" customHeight="1" x14ac:dyDescent="0.2">
      <c r="A7" s="6"/>
      <c r="B7" s="7" t="s">
        <v>10</v>
      </c>
      <c r="C7" s="8"/>
      <c r="D7" s="8"/>
      <c r="E7" s="9">
        <f>E17+E31</f>
        <v>575555</v>
      </c>
      <c r="F7" s="9">
        <f t="shared" ref="F7:H7" si="0">F17+F31</f>
        <v>575555</v>
      </c>
      <c r="G7" s="9">
        <f t="shared" si="0"/>
        <v>575555</v>
      </c>
      <c r="H7" s="9">
        <f t="shared" si="0"/>
        <v>575555</v>
      </c>
    </row>
    <row r="8" spans="1:14" s="10" customFormat="1" ht="21" customHeight="1" x14ac:dyDescent="0.2">
      <c r="A8" s="6"/>
      <c r="B8" s="11" t="s">
        <v>11</v>
      </c>
      <c r="C8" s="12"/>
      <c r="D8" s="12"/>
      <c r="E8" s="9"/>
      <c r="F8" s="9"/>
      <c r="G8" s="9"/>
      <c r="H8" s="9"/>
    </row>
    <row r="9" spans="1:14" s="10" customFormat="1" ht="37.5" customHeight="1" x14ac:dyDescent="0.2">
      <c r="A9" s="35" t="s">
        <v>12</v>
      </c>
      <c r="B9" s="11" t="s">
        <v>13</v>
      </c>
      <c r="C9" s="12"/>
      <c r="D9" s="35" t="s">
        <v>14</v>
      </c>
      <c r="E9" s="9"/>
      <c r="F9" s="9"/>
      <c r="G9" s="9"/>
      <c r="H9" s="9"/>
    </row>
    <row r="10" spans="1:14" s="3" customFormat="1" ht="64.5" customHeight="1" x14ac:dyDescent="0.3">
      <c r="A10" s="36"/>
      <c r="B10" s="13" t="s">
        <v>15</v>
      </c>
      <c r="C10" s="14" t="s">
        <v>16</v>
      </c>
      <c r="D10" s="36"/>
      <c r="E10" s="15">
        <v>148153</v>
      </c>
      <c r="F10" s="15">
        <v>148153</v>
      </c>
      <c r="G10" s="15">
        <v>148153</v>
      </c>
      <c r="H10" s="15">
        <v>148153</v>
      </c>
    </row>
    <row r="11" spans="1:14" s="3" customFormat="1" ht="104.25" customHeight="1" x14ac:dyDescent="0.3">
      <c r="A11" s="36"/>
      <c r="B11" s="13" t="s">
        <v>17</v>
      </c>
      <c r="C11" s="14" t="s">
        <v>16</v>
      </c>
      <c r="D11" s="36"/>
      <c r="E11" s="15">
        <v>360459</v>
      </c>
      <c r="F11" s="15">
        <v>360459</v>
      </c>
      <c r="G11" s="15">
        <v>360459</v>
      </c>
      <c r="H11" s="15">
        <v>360459</v>
      </c>
    </row>
    <row r="12" spans="1:14" s="3" customFormat="1" ht="51" customHeight="1" x14ac:dyDescent="0.3">
      <c r="A12" s="36"/>
      <c r="B12" s="13" t="s">
        <v>18</v>
      </c>
      <c r="C12" s="14" t="s">
        <v>16</v>
      </c>
      <c r="D12" s="36"/>
      <c r="E12" s="16">
        <v>133</v>
      </c>
      <c r="F12" s="16">
        <v>133</v>
      </c>
      <c r="G12" s="16">
        <v>133</v>
      </c>
      <c r="H12" s="16">
        <v>133</v>
      </c>
    </row>
    <row r="13" spans="1:14" s="3" customFormat="1" ht="124.5" customHeight="1" x14ac:dyDescent="0.3">
      <c r="A13" s="36"/>
      <c r="B13" s="13" t="s">
        <v>19</v>
      </c>
      <c r="C13" s="14" t="s">
        <v>16</v>
      </c>
      <c r="D13" s="36"/>
      <c r="E13" s="16">
        <v>46</v>
      </c>
      <c r="F13" s="16">
        <v>46</v>
      </c>
      <c r="G13" s="16">
        <v>46</v>
      </c>
      <c r="H13" s="16">
        <v>46</v>
      </c>
    </row>
    <row r="14" spans="1:14" s="3" customFormat="1" ht="52.5" customHeight="1" x14ac:dyDescent="0.3">
      <c r="A14" s="36"/>
      <c r="B14" s="13" t="s">
        <v>20</v>
      </c>
      <c r="C14" s="14" t="s">
        <v>16</v>
      </c>
      <c r="D14" s="36"/>
      <c r="E14" s="15">
        <v>1571</v>
      </c>
      <c r="F14" s="15">
        <v>1571</v>
      </c>
      <c r="G14" s="15">
        <v>1571</v>
      </c>
      <c r="H14" s="15">
        <v>1571</v>
      </c>
    </row>
    <row r="15" spans="1:14" s="3" customFormat="1" ht="49.5" customHeight="1" x14ac:dyDescent="0.3">
      <c r="A15" s="36"/>
      <c r="B15" s="13" t="s">
        <v>21</v>
      </c>
      <c r="C15" s="14" t="s">
        <v>16</v>
      </c>
      <c r="D15" s="36"/>
      <c r="E15" s="15">
        <v>1525</v>
      </c>
      <c r="F15" s="15">
        <v>1525</v>
      </c>
      <c r="G15" s="15">
        <v>1525</v>
      </c>
      <c r="H15" s="15">
        <v>1525</v>
      </c>
    </row>
    <row r="16" spans="1:14" s="3" customFormat="1" ht="54.75" customHeight="1" x14ac:dyDescent="0.3">
      <c r="A16" s="36"/>
      <c r="B16" s="13" t="s">
        <v>22</v>
      </c>
      <c r="C16" s="14" t="s">
        <v>16</v>
      </c>
      <c r="D16" s="37"/>
      <c r="E16" s="15">
        <v>1252</v>
      </c>
      <c r="F16" s="15">
        <v>1252</v>
      </c>
      <c r="G16" s="15">
        <v>1252</v>
      </c>
      <c r="H16" s="15">
        <v>1252</v>
      </c>
    </row>
    <row r="17" spans="1:8" s="10" customFormat="1" ht="23.25" customHeight="1" x14ac:dyDescent="0.3">
      <c r="A17" s="37"/>
      <c r="B17" s="17" t="s">
        <v>23</v>
      </c>
      <c r="C17" s="18"/>
      <c r="D17" s="18"/>
      <c r="E17" s="19">
        <f>SUM(E10:E16)</f>
        <v>513139</v>
      </c>
      <c r="F17" s="19">
        <f t="shared" ref="F17:H17" si="1">SUM(F10:F16)</f>
        <v>513139</v>
      </c>
      <c r="G17" s="19">
        <f t="shared" si="1"/>
        <v>513139</v>
      </c>
      <c r="H17" s="19">
        <f t="shared" si="1"/>
        <v>513139</v>
      </c>
    </row>
    <row r="18" spans="1:8" s="10" customFormat="1" ht="18" customHeight="1" x14ac:dyDescent="0.3">
      <c r="A18" s="38" t="s">
        <v>24</v>
      </c>
      <c r="B18" s="5" t="s">
        <v>25</v>
      </c>
      <c r="C18" s="20"/>
      <c r="D18" s="38" t="s">
        <v>26</v>
      </c>
      <c r="E18" s="21"/>
      <c r="F18" s="21"/>
      <c r="G18" s="21"/>
      <c r="H18" s="21"/>
    </row>
    <row r="19" spans="1:8" s="3" customFormat="1" ht="138.75" customHeight="1" x14ac:dyDescent="0.3">
      <c r="A19" s="38"/>
      <c r="B19" s="13" t="s">
        <v>27</v>
      </c>
      <c r="C19" s="22">
        <v>-0.7</v>
      </c>
      <c r="D19" s="38"/>
      <c r="E19" s="16">
        <v>90</v>
      </c>
      <c r="F19" s="16">
        <v>90</v>
      </c>
      <c r="G19" s="16">
        <v>90</v>
      </c>
      <c r="H19" s="16">
        <v>90</v>
      </c>
    </row>
    <row r="20" spans="1:8" s="3" customFormat="1" ht="135" customHeight="1" x14ac:dyDescent="0.3">
      <c r="A20" s="38"/>
      <c r="B20" s="13" t="s">
        <v>28</v>
      </c>
      <c r="C20" s="22">
        <v>-0.7</v>
      </c>
      <c r="D20" s="38"/>
      <c r="E20" s="15">
        <v>7043</v>
      </c>
      <c r="F20" s="15">
        <v>7043</v>
      </c>
      <c r="G20" s="15">
        <v>7043</v>
      </c>
      <c r="H20" s="15">
        <v>7043</v>
      </c>
    </row>
    <row r="21" spans="1:8" s="3" customFormat="1" ht="39.75" customHeight="1" x14ac:dyDescent="0.3">
      <c r="A21" s="38"/>
      <c r="B21" s="13" t="s">
        <v>29</v>
      </c>
      <c r="C21" s="23" t="s">
        <v>16</v>
      </c>
      <c r="D21" s="38"/>
      <c r="E21" s="15">
        <v>5851</v>
      </c>
      <c r="F21" s="15">
        <v>5851</v>
      </c>
      <c r="G21" s="15">
        <v>5851</v>
      </c>
      <c r="H21" s="15">
        <v>5851</v>
      </c>
    </row>
    <row r="22" spans="1:8" s="3" customFormat="1" ht="83.25" customHeight="1" x14ac:dyDescent="0.3">
      <c r="A22" s="38"/>
      <c r="B22" s="13" t="s">
        <v>30</v>
      </c>
      <c r="C22" s="23" t="s">
        <v>16</v>
      </c>
      <c r="D22" s="38"/>
      <c r="E22" s="15">
        <v>11453</v>
      </c>
      <c r="F22" s="15">
        <v>11453</v>
      </c>
      <c r="G22" s="15">
        <v>11453</v>
      </c>
      <c r="H22" s="15">
        <v>11453</v>
      </c>
    </row>
    <row r="23" spans="1:8" s="3" customFormat="1" ht="26.25" customHeight="1" x14ac:dyDescent="0.3">
      <c r="A23" s="38"/>
      <c r="B23" s="24" t="s">
        <v>31</v>
      </c>
      <c r="C23" s="22"/>
      <c r="D23" s="38"/>
      <c r="E23" s="21">
        <f>SUM(E19:E22)</f>
        <v>24437</v>
      </c>
      <c r="F23" s="21">
        <f t="shared" ref="F23:H23" si="2">SUM(F19:F22)</f>
        <v>24437</v>
      </c>
      <c r="G23" s="21">
        <f t="shared" si="2"/>
        <v>24437</v>
      </c>
      <c r="H23" s="21">
        <f t="shared" si="2"/>
        <v>24437</v>
      </c>
    </row>
    <row r="24" spans="1:8" s="3" customFormat="1" ht="21.75" customHeight="1" x14ac:dyDescent="0.3">
      <c r="A24" s="38"/>
      <c r="B24" s="5" t="s">
        <v>32</v>
      </c>
      <c r="C24" s="22"/>
      <c r="D24" s="38"/>
      <c r="E24" s="15"/>
      <c r="F24" s="15"/>
      <c r="G24" s="15"/>
      <c r="H24" s="15"/>
    </row>
    <row r="25" spans="1:8" s="3" customFormat="1" ht="109.5" customHeight="1" x14ac:dyDescent="0.3">
      <c r="A25" s="38"/>
      <c r="B25" s="13" t="s">
        <v>33</v>
      </c>
      <c r="C25" s="22">
        <v>-0.5</v>
      </c>
      <c r="D25" s="38"/>
      <c r="E25" s="34">
        <v>37979</v>
      </c>
      <c r="F25" s="34">
        <v>37979</v>
      </c>
      <c r="G25" s="34">
        <v>37979</v>
      </c>
      <c r="H25" s="34">
        <v>37979</v>
      </c>
    </row>
    <row r="26" spans="1:8" s="3" customFormat="1" ht="107.25" customHeight="1" x14ac:dyDescent="0.3">
      <c r="A26" s="38"/>
      <c r="B26" s="13" t="s">
        <v>34</v>
      </c>
      <c r="C26" s="22">
        <v>-0.25</v>
      </c>
      <c r="D26" s="38"/>
      <c r="E26" s="34"/>
      <c r="F26" s="34"/>
      <c r="G26" s="34"/>
      <c r="H26" s="34"/>
    </row>
    <row r="27" spans="1:8" s="27" customFormat="1" ht="100.5" customHeight="1" x14ac:dyDescent="0.3">
      <c r="A27" s="38"/>
      <c r="B27" s="25" t="s">
        <v>35</v>
      </c>
      <c r="C27" s="26">
        <v>-0.5</v>
      </c>
      <c r="D27" s="38"/>
      <c r="E27" s="34"/>
      <c r="F27" s="34"/>
      <c r="G27" s="34"/>
      <c r="H27" s="34"/>
    </row>
    <row r="28" spans="1:8" ht="62.25" customHeight="1" x14ac:dyDescent="0.3">
      <c r="A28" s="38"/>
      <c r="B28" s="28" t="s">
        <v>36</v>
      </c>
      <c r="C28" s="29" t="s">
        <v>16</v>
      </c>
      <c r="D28" s="38"/>
      <c r="E28" s="34"/>
      <c r="F28" s="34"/>
      <c r="G28" s="34"/>
      <c r="H28" s="34"/>
    </row>
    <row r="29" spans="1:8" ht="243" customHeight="1" x14ac:dyDescent="0.3">
      <c r="A29" s="38"/>
      <c r="B29" s="30" t="s">
        <v>37</v>
      </c>
      <c r="C29" s="29" t="s">
        <v>16</v>
      </c>
      <c r="D29" s="38"/>
      <c r="E29" s="34"/>
      <c r="F29" s="34"/>
      <c r="G29" s="34"/>
      <c r="H29" s="34"/>
    </row>
    <row r="30" spans="1:8" ht="27" customHeight="1" x14ac:dyDescent="0.3">
      <c r="A30" s="38"/>
      <c r="B30" s="24" t="s">
        <v>38</v>
      </c>
      <c r="C30" s="31"/>
      <c r="D30" s="32"/>
      <c r="E30" s="21">
        <f>E25</f>
        <v>37979</v>
      </c>
      <c r="F30" s="21">
        <f t="shared" ref="F30:H30" si="3">F25</f>
        <v>37979</v>
      </c>
      <c r="G30" s="21">
        <f t="shared" si="3"/>
        <v>37979</v>
      </c>
      <c r="H30" s="21">
        <f t="shared" si="3"/>
        <v>37979</v>
      </c>
    </row>
    <row r="31" spans="1:8" ht="26.25" customHeight="1" x14ac:dyDescent="0.3">
      <c r="A31" s="38"/>
      <c r="B31" s="24" t="s">
        <v>39</v>
      </c>
      <c r="C31" s="31"/>
      <c r="D31" s="32"/>
      <c r="E31" s="21">
        <f>E23+E30</f>
        <v>62416</v>
      </c>
      <c r="F31" s="21">
        <f t="shared" ref="F31:H31" si="4">F23+F30</f>
        <v>62416</v>
      </c>
      <c r="G31" s="21">
        <f t="shared" si="4"/>
        <v>62416</v>
      </c>
      <c r="H31" s="21">
        <f t="shared" si="4"/>
        <v>62416</v>
      </c>
    </row>
    <row r="33" spans="1:1" ht="60" customHeight="1" x14ac:dyDescent="0.3">
      <c r="A33" s="33" t="s">
        <v>40</v>
      </c>
    </row>
  </sheetData>
  <mergeCells count="14">
    <mergeCell ref="B4:H4"/>
    <mergeCell ref="A5:A6"/>
    <mergeCell ref="B5:B6"/>
    <mergeCell ref="C5:C6"/>
    <mergeCell ref="D5:D6"/>
    <mergeCell ref="E5:H5"/>
    <mergeCell ref="G25:G29"/>
    <mergeCell ref="H25:H29"/>
    <mergeCell ref="A9:A17"/>
    <mergeCell ref="D9:D16"/>
    <mergeCell ref="A18:A31"/>
    <mergeCell ref="D18:D29"/>
    <mergeCell ref="E25:E29"/>
    <mergeCell ref="F25:F29"/>
  </mergeCells>
  <pageMargins left="0.86614173228346458" right="0.15748031496062992" top="0.23622047244094491" bottom="0.23622047244094491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уточ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 Дмитриева</dc:creator>
  <cp:lastModifiedBy>Дарья Дмитриева</cp:lastModifiedBy>
  <dcterms:created xsi:type="dcterms:W3CDTF">2017-11-14T11:38:56Z</dcterms:created>
  <dcterms:modified xsi:type="dcterms:W3CDTF">2017-11-14T11:43:20Z</dcterms:modified>
</cp:coreProperties>
</file>