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8-2020\ПРОЕКТ ЗАКОНА 2018 -2020\Закон с приложениями\"/>
    </mc:Choice>
  </mc:AlternateContent>
  <bookViews>
    <workbookView xWindow="0" yWindow="825" windowWidth="15480" windowHeight="10920" tabRatio="585"/>
  </bookViews>
  <sheets>
    <sheet name="Лист1" sheetId="1" r:id="rId1"/>
  </sheets>
  <definedNames>
    <definedName name="_xlnm._FilterDatabase" localSheetId="0" hidden="1">Лист1!$A$7:$K$7</definedName>
    <definedName name="_xlnm.Print_Titles" localSheetId="0">Лист1!$7:$7</definedName>
    <definedName name="_xlnm.Print_Area" localSheetId="0">Лист1!$A$1:$K$55</definedName>
  </definedNames>
  <calcPr calcId="162913"/>
</workbook>
</file>

<file path=xl/calcChain.xml><?xml version="1.0" encoding="utf-8"?>
<calcChain xmlns="http://schemas.openxmlformats.org/spreadsheetml/2006/main">
  <c r="J8" i="1" l="1"/>
  <c r="K8" i="1"/>
  <c r="I8" i="1"/>
  <c r="B34" i="1" l="1"/>
  <c r="B37" i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24" i="1" l="1"/>
  <c r="B25" i="1" s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<sst xmlns="http://schemas.openxmlformats.org/spreadsheetml/2006/main" count="205" uniqueCount="139">
  <si>
    <t>Реквизиты нормативного правового акта</t>
  </si>
  <si>
    <t>вид</t>
  </si>
  <si>
    <t>дата</t>
  </si>
  <si>
    <t>номер</t>
  </si>
  <si>
    <t>наименование</t>
  </si>
  <si>
    <t>Федеральный закон</t>
  </si>
  <si>
    <t>81-ФЗ</t>
  </si>
  <si>
    <t>«О государственных пособиях гражданам, имеющим детей»</t>
  </si>
  <si>
    <t>157-ФЗ</t>
  </si>
  <si>
    <t>«Об иммунопрофилактике инфекционных болезней»</t>
  </si>
  <si>
    <t>«О донорстве крови и ее компонентов»</t>
  </si>
  <si>
    <t>Наименование публичного 
нормативного обязательства</t>
  </si>
  <si>
    <t>РП</t>
  </si>
  <si>
    <t>Код расходов по БК</t>
  </si>
  <si>
    <t>ЦСР</t>
  </si>
  <si>
    <t>Выплата единовременного пособия при всех формах устройства детей, лишенных родительского попечения, в семью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</si>
  <si>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</si>
  <si>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</si>
  <si>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Код 
строки</t>
  </si>
  <si>
    <t>125-ФЗ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</si>
  <si>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</si>
  <si>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</si>
  <si>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</si>
  <si>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Ежемесячные денежные выплаты опекунам (попечителям)  на содержание детей, находящихся под опекой (попечительством)</t>
  </si>
  <si>
    <t>Закон Тверской области</t>
  </si>
  <si>
    <t>173-ОЗ-2</t>
  </si>
  <si>
    <t>«Об основах деятельности по опеке и попечительству»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</si>
  <si>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</si>
  <si>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03-ЗО</t>
  </si>
  <si>
    <t>«О государственной поддержке кадрового потенциала сельскохозяйственных организаций и крестьянских (фермерских) хозяйств Тверской области»</t>
  </si>
  <si>
    <t>0405</t>
  </si>
  <si>
    <t xml:space="preserve">Ежемесячная доплата к пенсии руководителям сельскохозяйственных организаций </t>
  </si>
  <si>
    <t>Ежемесячная пожизненная выплата лицам, удостоенным наград Тверской области</t>
  </si>
  <si>
    <t>13-ЗО</t>
  </si>
  <si>
    <t>«О наградах в Тверской области»</t>
  </si>
  <si>
    <t>Ежемесячные выплаты на содержание ребенка, переданного на воспитание в  приемную семью</t>
  </si>
  <si>
    <t>76-ЗО</t>
  </si>
  <si>
    <t>«О регулировании отдельных вопросов, связанных с приемными семьями»</t>
  </si>
  <si>
    <t>Ежемесячное вознаграждение, причитающееся приемному родителю</t>
  </si>
  <si>
    <t>Ежемесячное пособие на ребенка многодетной семье</t>
  </si>
  <si>
    <t>78-ЗО</t>
  </si>
  <si>
    <t>«О многодетной семье в Тверской области и мерах по ее социальной поддержке»</t>
  </si>
  <si>
    <t>Материнский (семейный) капитал</t>
  </si>
  <si>
    <t>79-ЗО</t>
  </si>
  <si>
    <t>Меры социальной поддержки реабилитированных лиц и лиц, пострадавших от политических репрессий</t>
  </si>
  <si>
    <t>80-ЗО</t>
  </si>
  <si>
    <t>«О мерах социальной поддержки  реабилитированных лиц и лиц, пострадавших от политических репрессий»</t>
  </si>
  <si>
    <t>Меры социальной поддержки ветеранов труда</t>
  </si>
  <si>
    <t>84-ЗО</t>
  </si>
  <si>
    <t>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дополнительных мерах социальной поддержки инвалидов Великой Отечественной войны и участников Великой Отечественной войны»</t>
  </si>
  <si>
    <t>Меры социальной поддержки тружеников тыла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</si>
  <si>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</si>
  <si>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</si>
  <si>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 xml:space="preserve">Постановление Администрации Тверской области </t>
  </si>
  <si>
    <t>45-па</t>
  </si>
  <si>
    <t>«Об утверждении порядка назначения и оказания государственной социальной помощи гражданам в Тверской области»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</si>
  <si>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</si>
  <si>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12-ЗО</t>
  </si>
  <si>
    <t>«О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поселках)»</t>
  </si>
  <si>
    <t>16-ЗО</t>
  </si>
  <si>
    <t>«О статусе и социальных гарантиях лиц, замещающих государственные должности»</t>
  </si>
  <si>
    <t xml:space="preserve">Пенсии за выслугу лет лицам, замещавшим государственные должности и должности государственной гражданской службы </t>
  </si>
  <si>
    <t>Законы Тверской области</t>
  </si>
  <si>
    <t xml:space="preserve">21.06.2005                 25.02.2005     </t>
  </si>
  <si>
    <t xml:space="preserve">89-ЗО          16-ЗО   </t>
  </si>
  <si>
    <t>Ежемесячные выплаты на содержание детей, переданных на патронат</t>
  </si>
  <si>
    <t>149-ЗО</t>
  </si>
  <si>
    <t>«О патронате»</t>
  </si>
  <si>
    <t>Вознаграждение, причитающееся патронатному воспитателю</t>
  </si>
  <si>
    <t>Меры социальной поддержки граждан, имеющих  звание «Ветеран труда Тверской области»</t>
  </si>
  <si>
    <t>154-ЗО</t>
  </si>
  <si>
    <t>«О ветеранах труда Тверской области»</t>
  </si>
  <si>
    <t>Вознаграждение наставнику, заключившему договор о социальном или постинтернатном сопровождении</t>
  </si>
  <si>
    <t>97-ЗО</t>
  </si>
  <si>
    <t>«О социальном и  постинтернатном сопровождении»</t>
  </si>
  <si>
    <t>Постановление Администрации Тверской области</t>
  </si>
  <si>
    <t>17-па</t>
  </si>
  <si>
    <t>«О доплате к государственной пенсии по старости лицам, имеющим особые заслуги перед Тверской областью»</t>
  </si>
  <si>
    <t>Выплата ежемесячного денежного содержания спортсменам, в том числе спортсменам-инвалидам, тренерам Тверской области</t>
  </si>
  <si>
    <t>21-ЗО</t>
  </si>
  <si>
    <t>«О физической культуре и спорте в Тверской области»</t>
  </si>
  <si>
    <t>Выплата доплаты к государственной пенсии по старости лицам, имеющим особые заслуги перед Тверской областью</t>
  </si>
  <si>
    <t>Всего</t>
  </si>
  <si>
    <t>Постановление Правительства Тверской области</t>
  </si>
  <si>
    <t xml:space="preserve">13.02.2012
</t>
  </si>
  <si>
    <t>46-пп</t>
  </si>
  <si>
    <t>158-пп</t>
  </si>
  <si>
    <t>Ежегодная денежная выплата лицам, награжденным  знаком «Почетный донор СССР», «Почетный донор России»</t>
  </si>
  <si>
    <t>2. Публичные нормативные обязательства Тверской области, исполняемые за счет средств областного бюджета</t>
  </si>
  <si>
    <t>Осуществление предоставления отдельных мер социальной поддержки граждан, подвергшихся воздействию радиации</t>
  </si>
  <si>
    <t xml:space="preserve">Закон Российской Федерации  </t>
  </si>
  <si>
    <t xml:space="preserve">  Федеральный закон      </t>
  </si>
  <si>
    <t>175-ФЗ</t>
  </si>
  <si>
    <t xml:space="preserve"> Федеральный закон</t>
  </si>
  <si>
    <t xml:space="preserve"> 2-ФЗ</t>
  </si>
  <si>
    <t>1244-1</t>
  </si>
  <si>
    <t>678-пп</t>
  </si>
  <si>
    <t>82-ЗО</t>
  </si>
  <si>
    <t>Выплата единовременных пособий женщинам, вставшим на учет в медицинских организациях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</si>
  <si>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Ежемесячная доплата к страховой пенсии по случаю потери кормильца нетрудоспособным членам семьи лица, замещавшего государственную должность, в случае его смерти</t>
  </si>
  <si>
    <t>«О предоставлении меры социальной поддержки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обучении»</t>
  </si>
  <si>
    <t>«О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типа)»</t>
  </si>
  <si>
    <t>«О социальных гарантиях гражданам, подвергшимся радиационному воздействию вследствие ядерных испытаний на Семипалатинском полигоне»</t>
  </si>
  <si>
    <t xml:space="preserve">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   </t>
  </si>
  <si>
    <t xml:space="preserve">«О социальной защите граждан, подвергшихся воздействию радиации вследствие катастрофы на Чернобыльской АЭС»  </t>
  </si>
  <si>
    <t>Ежегодная  денежная выплата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</t>
  </si>
  <si>
    <t>1. Публичные нормативные обязательства Тверской области, исполняемые за счет средств федерального бюджета</t>
  </si>
  <si>
    <t>326-ФЗ</t>
  </si>
  <si>
    <t>«Об обязательном медицинском страховании в Российской Федерации»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</si>
  <si>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в том числе руководящим работникам, деятельность которых связана с образовательным процессом, государственных образовательных организаций Тверской области, проживающим и работающим в сельских населенных пунктах, рабочих поселках (поселках городского типа), а также вышедшим на пенсию педагогическим работникам муниципальных и государственных образовательных организаций, проживающим в сельских населенных пунктах, рабочих поселках (поселках городского типа)</t>
  </si>
  <si>
    <t>Ежемесячная денежная выплата семьям, нуждающимся в поддержке, в случае рождения (усыновления) третьего ребёнка и (или) последующих детей</t>
  </si>
  <si>
    <t>Выплата единовременного пособия народным дружинникам и членам их семей</t>
  </si>
  <si>
    <t>67-ЗО</t>
  </si>
  <si>
    <t>«О  регулировании отдельных вопросов, связанных с участием граждан в охране общественного порядка в Тверской области, и о признании утратившими силу отдельных законов Тверской области и отдельных положений законодательных актов Тверской области»</t>
  </si>
  <si>
    <t>Единовременные компенсации работникам добровольной пожарной охраны, добровольным пожарным и членам их семей</t>
  </si>
  <si>
    <t>43-ЗО</t>
  </si>
  <si>
    <t>«О регулировании отдельных вопросов добровольной пожарной охраны в Тверской области»</t>
  </si>
  <si>
    <t>плановый период</t>
  </si>
  <si>
    <t>Сумма, тыс. руб.</t>
  </si>
  <si>
    <t>Ежемесячные пособия семьям, воспитывающим детей-инвалидов</t>
  </si>
  <si>
    <t>Пособие на ребенка гражданам, имеющим детей</t>
  </si>
  <si>
    <t>«О пособии на ребенка гражданам, имеющим детей»</t>
  </si>
  <si>
    <t>Ежемесячная денежная выплата семьям, нуждающимся в поддержке, в случае рождения (усыновления) третьего ребёнка и (или) последующих детей за счет средств областного бюджета Тверской области</t>
  </si>
  <si>
    <r>
      <t xml:space="preserve">«О государственной гражданской службе Тверской области»  
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 статусе и социальных гарантиях лиц, замещающих государственные должности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 xml:space="preserve">    </t>
    </r>
  </si>
  <si>
    <t>«Об утверждении Порядка заключения договора о предоставлении единовременной компенсационной выплаты медицинским работникам в возрасте до 50 лет, имеющим высшее образование, прибывшим в 2016 и 2017 годах  на работу в сельский населенный пункт, либо рабочий поселок, либо поселок городского типа или переехавшим на работу в сельский населенный пункт,  либо рабочий поселок, либо поселок городского типа из другого населенного пункта»</t>
  </si>
  <si>
    <t>«Об утверждении Порядка заключения договора о предоставлении единовременной компенсационной выплаты медицинским работникам в возрасте до 45 лет, имеющим среднее профессиональное образование, прибывшим в 2016-2017 годах на работу в сельский населенный пункт или переехавшим на работу в сельский населенный пункт из другого населенного пункта»</t>
  </si>
  <si>
    <t>Общий объем бюджетных ассигнований, направляемых на исполнение публичных нормативных обязательств Тверской области, 
на 2018 год  и на плановый период 2019 и 2020 годов</t>
  </si>
  <si>
    <t>36101R0840</t>
  </si>
  <si>
    <t>3620210090</t>
  </si>
  <si>
    <t>Осуществление единовременных компенсационных выплат медицинским работникам</t>
  </si>
  <si>
    <t>Предоставление единовременных компенсационных выплат медицинским работникам  в возрасте до 50 лет, имеющим высшее образование, прибывшим  в 2018 году на работу в сельский населенный пункт,  либо рабочий поселок, либо поселок городского типа  или переехавшим на работу в сельский населенный пункт, либо рабочий поселок, либо поселок городского типа из другого населенного пункта</t>
  </si>
  <si>
    <t>Предоставление единовременной компенсационной выплаты медицинским работникам в возрасте до 45 лет, имеющим среднее профессиональное образование, прибывшим в 2016-2018 годах на работу в сельский населенный пункт или переехавшим на работу в сельский населенный пункт из другого населенного пункта</t>
  </si>
  <si>
    <t>4750210040</t>
  </si>
  <si>
    <t>Ежегодная  денежная выплата лицам, обучающимся 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 по программам ординатуры</t>
  </si>
  <si>
    <t>«О предоставлении меры социальной поддержки лицам, обучающимся в федеральном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 по программам ординатуры»</t>
  </si>
  <si>
    <r>
      <t>Приложение 15</t>
    </r>
    <r>
      <rPr>
        <sz val="14"/>
        <rFont val="Times New Roman"/>
        <family val="1"/>
        <charset val="204"/>
      </rPr>
      <t xml:space="preserve">
к закону Тверской области              
«Об областном бюджете Тверской области на 2018 год 
и на плановый период 2019 и 2020 годов»
</t>
    </r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</si>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</sst>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000"/>
    <numFmt numFmtId="166" formatCode="0000000"/>
    <numFmt numFmtId="167" formatCode="_-* #,##0.0_р_._-;\-* #,##0.0_р_._-;_-* &quot;-&quot;??_р_._-;_-@_-"/>
    <numFmt numFmtId="168" formatCode="#,##0.0"/>
    <numFmt numFmtId="169" formatCode="00"/>
    <numFmt numFmtId="170" formatCode="_-* #,##0.0\ _₽_-;\-* #,##0.0\ _₽_-;_-* &quot;-&quot;?\ _₽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9" fillId="2" borderId="1" xfId="0" applyFont="1" applyFill="1" applyBorder="1" applyAlignment="1">
      <alignment horizontal="center" vertical="top" wrapText="1"/>
    </xf>
    <xf numFmtId="167" fontId="8" fillId="2" borderId="1" xfId="0" applyNumberFormat="1" applyFont="1" applyFill="1" applyBorder="1" applyAlignment="1">
      <alignment vertical="top" wrapText="1"/>
    </xf>
    <xf numFmtId="0" fontId="8" fillId="2" borderId="5" xfId="0" applyFont="1" applyFill="1" applyBorder="1" applyAlignment="1">
      <alignment vertical="center" wrapText="1"/>
    </xf>
    <xf numFmtId="169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7" fontId="9" fillId="2" borderId="1" xfId="1" applyNumberFormat="1" applyFont="1" applyFill="1" applyBorder="1" applyAlignment="1">
      <alignment horizontal="right" vertical="top" wrapText="1" indent="1"/>
    </xf>
    <xf numFmtId="167" fontId="10" fillId="2" borderId="1" xfId="1" applyNumberFormat="1" applyFont="1" applyFill="1" applyBorder="1" applyAlignment="1">
      <alignment horizontal="right" vertical="top" wrapText="1" indent="1"/>
    </xf>
    <xf numFmtId="166" fontId="9" fillId="2" borderId="1" xfId="0" applyNumberFormat="1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168" fontId="10" fillId="2" borderId="1" xfId="0" applyNumberFormat="1" applyFont="1" applyFill="1" applyBorder="1" applyAlignment="1">
      <alignment horizontal="right" vertical="top" wrapText="1" inden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170" fontId="5" fillId="2" borderId="0" xfId="0" applyNumberFormat="1" applyFont="1" applyFill="1"/>
    <xf numFmtId="168" fontId="11" fillId="2" borderId="1" xfId="0" applyNumberFormat="1" applyFont="1" applyFill="1" applyBorder="1" applyAlignment="1">
      <alignment horizontal="right" vertical="top" wrapText="1" indent="1"/>
    </xf>
    <xf numFmtId="0" fontId="5" fillId="2" borderId="0" xfId="0" applyFont="1" applyFill="1" applyAlignment="1">
      <alignment horizontal="center"/>
    </xf>
    <xf numFmtId="168" fontId="9" fillId="2" borderId="1" xfId="0" applyNumberFormat="1" applyFont="1" applyFill="1" applyBorder="1" applyAlignment="1">
      <alignment horizontal="right" vertical="top" wrapText="1" indent="1"/>
    </xf>
    <xf numFmtId="0" fontId="9" fillId="2" borderId="1" xfId="0" applyFont="1" applyFill="1" applyBorder="1" applyAlignment="1">
      <alignment horizontal="left" vertical="top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0" xfId="0" applyFont="1" applyFill="1" applyAlignment="1">
      <alignment horizontal="righ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5"/>
  <sheetViews>
    <sheetView showGridLines="0" tabSelected="1" view="pageBreakPreview" zoomScale="60" zoomScaleNormal="90" workbookViewId="0">
      <pane xSplit="8" ySplit="7" topLeftCell="I35" activePane="bottomRight" state="frozen"/>
      <selection pane="topRight" activeCell="I1" sqref="I1"/>
      <selection pane="bottomLeft" activeCell="A9" sqref="A9"/>
      <selection pane="bottomRight" activeCell="J55" sqref="J55"/>
    </sheetView>
  </sheetViews>
  <sheetFormatPr defaultColWidth="9.140625" defaultRowHeight="15" x14ac:dyDescent="0.2"/>
  <cols>
    <col min="1" max="1" width="46.42578125" style="2" customWidth="1"/>
    <col min="2" max="2" width="6.85546875" style="2" bestFit="1" customWidth="1"/>
    <col min="3" max="3" width="16.28515625" style="22" customWidth="1"/>
    <col min="4" max="4" width="14.7109375" style="22" bestFit="1" customWidth="1"/>
    <col min="5" max="5" width="9.140625" style="22" bestFit="1" customWidth="1"/>
    <col min="6" max="6" width="34.42578125" style="2" customWidth="1"/>
    <col min="7" max="7" width="6.85546875" style="2" bestFit="1" customWidth="1"/>
    <col min="8" max="8" width="16.28515625" style="2" bestFit="1" customWidth="1"/>
    <col min="9" max="9" width="18.5703125" style="2" customWidth="1"/>
    <col min="10" max="10" width="18.7109375" style="2" customWidth="1"/>
    <col min="11" max="11" width="19.42578125" style="2" customWidth="1"/>
    <col min="12" max="12" width="9.140625" style="2"/>
    <col min="13" max="13" width="13.5703125" style="2" bestFit="1" customWidth="1"/>
    <col min="14" max="16384" width="9.140625" style="2"/>
  </cols>
  <sheetData>
    <row r="1" spans="1:13" ht="78.75" customHeight="1" x14ac:dyDescent="0.25">
      <c r="A1" s="15"/>
      <c r="B1" s="15"/>
      <c r="C1" s="16"/>
      <c r="D1" s="16"/>
      <c r="E1" s="16"/>
      <c r="F1" s="15"/>
      <c r="G1" s="17"/>
      <c r="H1" s="29" t="s">
        <v>135</v>
      </c>
      <c r="I1" s="29"/>
      <c r="J1" s="29"/>
      <c r="K1" s="29"/>
    </row>
    <row r="2" spans="1:13" ht="49.5" customHeight="1" x14ac:dyDescent="0.2">
      <c r="A2" s="34" t="s">
        <v>126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ht="14.25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13" ht="29.25" customHeight="1" x14ac:dyDescent="0.2">
      <c r="A4" s="27" t="s">
        <v>11</v>
      </c>
      <c r="B4" s="27" t="s">
        <v>18</v>
      </c>
      <c r="C4" s="27" t="s">
        <v>0</v>
      </c>
      <c r="D4" s="27"/>
      <c r="E4" s="27"/>
      <c r="F4" s="27"/>
      <c r="G4" s="27" t="s">
        <v>13</v>
      </c>
      <c r="H4" s="27"/>
      <c r="I4" s="27" t="s">
        <v>118</v>
      </c>
      <c r="J4" s="27"/>
      <c r="K4" s="27"/>
    </row>
    <row r="5" spans="1:13" ht="20.25" customHeight="1" x14ac:dyDescent="0.2">
      <c r="A5" s="27"/>
      <c r="B5" s="27"/>
      <c r="C5" s="27" t="s">
        <v>1</v>
      </c>
      <c r="D5" s="27" t="s">
        <v>2</v>
      </c>
      <c r="E5" s="27" t="s">
        <v>3</v>
      </c>
      <c r="F5" s="27" t="s">
        <v>4</v>
      </c>
      <c r="G5" s="27" t="s">
        <v>12</v>
      </c>
      <c r="H5" s="27" t="s">
        <v>14</v>
      </c>
      <c r="I5" s="30" t="s">
        <v>136</v>
      </c>
      <c r="J5" s="32" t="s">
        <v>117</v>
      </c>
      <c r="K5" s="33"/>
    </row>
    <row r="6" spans="1:13" ht="33" customHeight="1" x14ac:dyDescent="0.2">
      <c r="A6" s="27"/>
      <c r="B6" s="27"/>
      <c r="C6" s="27"/>
      <c r="D6" s="27"/>
      <c r="E6" s="27"/>
      <c r="F6" s="27"/>
      <c r="G6" s="27"/>
      <c r="H6" s="27"/>
      <c r="I6" s="31"/>
      <c r="J6" s="18" t="s">
        <v>137</v>
      </c>
      <c r="K6" s="18" t="s">
        <v>138</v>
      </c>
    </row>
    <row r="7" spans="1:13" ht="18.75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</row>
    <row r="8" spans="1:13" s="19" customFormat="1" ht="21" customHeight="1" x14ac:dyDescent="0.25">
      <c r="A8" s="28" t="s">
        <v>82</v>
      </c>
      <c r="B8" s="28"/>
      <c r="C8" s="28"/>
      <c r="D8" s="28"/>
      <c r="E8" s="28"/>
      <c r="F8" s="28"/>
      <c r="G8" s="28"/>
      <c r="H8" s="28"/>
      <c r="I8" s="4">
        <f>SUM(I10:I55)</f>
        <v>3976371.4999999995</v>
      </c>
      <c r="J8" s="4">
        <f>SUM(J10:J55)</f>
        <v>3348213.399999999</v>
      </c>
      <c r="K8" s="4">
        <f>SUM(K10:K55)</f>
        <v>3359574.6</v>
      </c>
    </row>
    <row r="9" spans="1:13" ht="37.5" customHeight="1" x14ac:dyDescent="0.2">
      <c r="A9" s="25" t="s">
        <v>106</v>
      </c>
      <c r="B9" s="26"/>
      <c r="C9" s="26"/>
      <c r="D9" s="26"/>
      <c r="E9" s="26"/>
      <c r="F9" s="26"/>
      <c r="G9" s="26"/>
      <c r="H9" s="26"/>
      <c r="I9" s="5"/>
      <c r="J9" s="5"/>
      <c r="K9" s="12"/>
    </row>
    <row r="10" spans="1:13" ht="75" x14ac:dyDescent="0.2">
      <c r="A10" s="24" t="s">
        <v>87</v>
      </c>
      <c r="B10" s="6">
        <v>1</v>
      </c>
      <c r="C10" s="3" t="s">
        <v>5</v>
      </c>
      <c r="D10" s="7">
        <v>41110</v>
      </c>
      <c r="E10" s="3" t="s">
        <v>19</v>
      </c>
      <c r="F10" s="24" t="s">
        <v>10</v>
      </c>
      <c r="G10" s="8">
        <v>1003</v>
      </c>
      <c r="H10" s="8">
        <v>3620252200</v>
      </c>
      <c r="I10" s="9">
        <v>71507.199999999997</v>
      </c>
      <c r="J10" s="9">
        <v>74367.3</v>
      </c>
      <c r="K10" s="9">
        <v>77345.3</v>
      </c>
    </row>
    <row r="11" spans="1:13" ht="168.75" x14ac:dyDescent="0.2">
      <c r="A11" s="24" t="s">
        <v>16</v>
      </c>
      <c r="B11" s="6">
        <v>2</v>
      </c>
      <c r="C11" s="3" t="s">
        <v>5</v>
      </c>
      <c r="D11" s="7">
        <v>34838</v>
      </c>
      <c r="E11" s="3" t="s">
        <v>6</v>
      </c>
      <c r="F11" s="24" t="s">
        <v>7</v>
      </c>
      <c r="G11" s="8">
        <v>1004</v>
      </c>
      <c r="H11" s="8">
        <v>3610152700</v>
      </c>
      <c r="I11" s="9">
        <v>8807.2999999999993</v>
      </c>
      <c r="J11" s="9">
        <v>8788.2999999999993</v>
      </c>
      <c r="K11" s="9">
        <v>8839.1</v>
      </c>
      <c r="M11" s="20"/>
    </row>
    <row r="12" spans="1:13" ht="131.25" x14ac:dyDescent="0.2">
      <c r="A12" s="24" t="s">
        <v>17</v>
      </c>
      <c r="B12" s="6">
        <v>3</v>
      </c>
      <c r="C12" s="3" t="s">
        <v>5</v>
      </c>
      <c r="D12" s="7">
        <v>36055</v>
      </c>
      <c r="E12" s="3" t="s">
        <v>8</v>
      </c>
      <c r="F12" s="24" t="s">
        <v>9</v>
      </c>
      <c r="G12" s="8">
        <v>1003</v>
      </c>
      <c r="H12" s="8">
        <v>3620252400</v>
      </c>
      <c r="I12" s="10">
        <v>31</v>
      </c>
      <c r="J12" s="10">
        <v>32.200000000000003</v>
      </c>
      <c r="K12" s="10">
        <v>33.5</v>
      </c>
    </row>
    <row r="13" spans="1:13" ht="93.75" x14ac:dyDescent="0.2">
      <c r="A13" s="24" t="s">
        <v>15</v>
      </c>
      <c r="B13" s="6">
        <v>4</v>
      </c>
      <c r="C13" s="3" t="s">
        <v>5</v>
      </c>
      <c r="D13" s="7">
        <v>34838</v>
      </c>
      <c r="E13" s="3" t="s">
        <v>6</v>
      </c>
      <c r="F13" s="24" t="s">
        <v>7</v>
      </c>
      <c r="G13" s="8">
        <v>1004</v>
      </c>
      <c r="H13" s="8">
        <v>3650152600</v>
      </c>
      <c r="I13" s="9">
        <v>9882.1</v>
      </c>
      <c r="J13" s="9">
        <v>9912.7000000000007</v>
      </c>
      <c r="K13" s="9">
        <v>9998.1</v>
      </c>
    </row>
    <row r="14" spans="1:13" ht="168.75" x14ac:dyDescent="0.2">
      <c r="A14" s="24" t="s">
        <v>20</v>
      </c>
      <c r="B14" s="6">
        <v>5</v>
      </c>
      <c r="C14" s="3" t="s">
        <v>5</v>
      </c>
      <c r="D14" s="7">
        <v>34838</v>
      </c>
      <c r="E14" s="3" t="s">
        <v>6</v>
      </c>
      <c r="F14" s="24" t="s">
        <v>7</v>
      </c>
      <c r="G14" s="8">
        <v>1003</v>
      </c>
      <c r="H14" s="11">
        <v>3610153810</v>
      </c>
      <c r="I14" s="10">
        <v>398569.2</v>
      </c>
      <c r="J14" s="9">
        <v>414440.2</v>
      </c>
      <c r="K14" s="9">
        <v>431017.8</v>
      </c>
    </row>
    <row r="15" spans="1:13" ht="131.25" x14ac:dyDescent="0.2">
      <c r="A15" s="24" t="s">
        <v>21</v>
      </c>
      <c r="B15" s="6">
        <v>6</v>
      </c>
      <c r="C15" s="3" t="s">
        <v>5</v>
      </c>
      <c r="D15" s="7">
        <v>34838</v>
      </c>
      <c r="E15" s="3" t="s">
        <v>6</v>
      </c>
      <c r="F15" s="24" t="s">
        <v>7</v>
      </c>
      <c r="G15" s="8">
        <v>1003</v>
      </c>
      <c r="H15" s="11">
        <v>3610153830</v>
      </c>
      <c r="I15" s="10">
        <v>43012.800000000003</v>
      </c>
      <c r="J15" s="10">
        <v>44518.6</v>
      </c>
      <c r="K15" s="10">
        <v>46299.1</v>
      </c>
    </row>
    <row r="16" spans="1:13" ht="186" customHeight="1" x14ac:dyDescent="0.2">
      <c r="A16" s="24" t="s">
        <v>98</v>
      </c>
      <c r="B16" s="6">
        <v>7</v>
      </c>
      <c r="C16" s="3" t="s">
        <v>5</v>
      </c>
      <c r="D16" s="7">
        <v>34838</v>
      </c>
      <c r="E16" s="3" t="s">
        <v>6</v>
      </c>
      <c r="F16" s="24" t="s">
        <v>7</v>
      </c>
      <c r="G16" s="8">
        <v>1003</v>
      </c>
      <c r="H16" s="11">
        <v>3610153840</v>
      </c>
      <c r="I16" s="10">
        <v>0.7</v>
      </c>
      <c r="J16" s="10">
        <v>0.8</v>
      </c>
      <c r="K16" s="10">
        <v>0.9</v>
      </c>
    </row>
    <row r="17" spans="1:11" ht="150" x14ac:dyDescent="0.2">
      <c r="A17" s="24" t="s">
        <v>22</v>
      </c>
      <c r="B17" s="6">
        <v>8</v>
      </c>
      <c r="C17" s="3" t="s">
        <v>5</v>
      </c>
      <c r="D17" s="7">
        <v>34838</v>
      </c>
      <c r="E17" s="3" t="s">
        <v>6</v>
      </c>
      <c r="F17" s="24" t="s">
        <v>7</v>
      </c>
      <c r="G17" s="8">
        <v>1003</v>
      </c>
      <c r="H17" s="11">
        <v>3610153850</v>
      </c>
      <c r="I17" s="10">
        <v>1.2</v>
      </c>
      <c r="J17" s="10">
        <v>1.4</v>
      </c>
      <c r="K17" s="10">
        <v>1.5</v>
      </c>
    </row>
    <row r="18" spans="1:11" ht="150" x14ac:dyDescent="0.2">
      <c r="A18" s="24" t="s">
        <v>89</v>
      </c>
      <c r="B18" s="6">
        <v>9</v>
      </c>
      <c r="C18" s="3" t="s">
        <v>90</v>
      </c>
      <c r="D18" s="7">
        <v>33373</v>
      </c>
      <c r="E18" s="3" t="s">
        <v>95</v>
      </c>
      <c r="F18" s="24" t="s">
        <v>104</v>
      </c>
      <c r="G18" s="8">
        <v>1003</v>
      </c>
      <c r="H18" s="11">
        <v>3640151370</v>
      </c>
      <c r="I18" s="10">
        <v>35651.199999999997</v>
      </c>
      <c r="J18" s="9">
        <v>40189.5</v>
      </c>
      <c r="K18" s="9">
        <v>41797.199999999997</v>
      </c>
    </row>
    <row r="19" spans="1:11" ht="243.75" x14ac:dyDescent="0.2">
      <c r="A19" s="24" t="s">
        <v>89</v>
      </c>
      <c r="B19" s="6">
        <v>10</v>
      </c>
      <c r="C19" s="3" t="s">
        <v>91</v>
      </c>
      <c r="D19" s="7">
        <v>36125</v>
      </c>
      <c r="E19" s="3" t="s">
        <v>92</v>
      </c>
      <c r="F19" s="24" t="s">
        <v>103</v>
      </c>
      <c r="G19" s="8">
        <v>1003</v>
      </c>
      <c r="H19" s="11">
        <v>3640151370</v>
      </c>
      <c r="I19" s="10">
        <v>290.7</v>
      </c>
      <c r="J19" s="9">
        <v>327.7</v>
      </c>
      <c r="K19" s="9">
        <v>340.8</v>
      </c>
    </row>
    <row r="20" spans="1:11" ht="168.75" x14ac:dyDescent="0.2">
      <c r="A20" s="24" t="s">
        <v>89</v>
      </c>
      <c r="B20" s="6">
        <v>11</v>
      </c>
      <c r="C20" s="3" t="s">
        <v>93</v>
      </c>
      <c r="D20" s="7">
        <v>37266</v>
      </c>
      <c r="E20" s="3" t="s">
        <v>94</v>
      </c>
      <c r="F20" s="24" t="s">
        <v>102</v>
      </c>
      <c r="G20" s="8">
        <v>1003</v>
      </c>
      <c r="H20" s="11">
        <v>3640151370</v>
      </c>
      <c r="I20" s="10">
        <v>399.8</v>
      </c>
      <c r="J20" s="9">
        <v>450.7</v>
      </c>
      <c r="K20" s="9">
        <v>468.6</v>
      </c>
    </row>
    <row r="21" spans="1:11" ht="93.75" x14ac:dyDescent="0.2">
      <c r="A21" s="24" t="s">
        <v>129</v>
      </c>
      <c r="B21" s="6">
        <v>12</v>
      </c>
      <c r="C21" s="3" t="s">
        <v>5</v>
      </c>
      <c r="D21" s="7">
        <v>40511</v>
      </c>
      <c r="E21" s="3" t="s">
        <v>107</v>
      </c>
      <c r="F21" s="24" t="s">
        <v>108</v>
      </c>
      <c r="G21" s="8">
        <v>909</v>
      </c>
      <c r="H21" s="11">
        <v>3050351360</v>
      </c>
      <c r="I21" s="10">
        <v>9000</v>
      </c>
      <c r="J21" s="10">
        <v>9000</v>
      </c>
      <c r="K21" s="9">
        <v>9000</v>
      </c>
    </row>
    <row r="22" spans="1:11" ht="18.75" x14ac:dyDescent="0.2">
      <c r="A22" s="25" t="s">
        <v>88</v>
      </c>
      <c r="B22" s="26"/>
      <c r="C22" s="26"/>
      <c r="D22" s="26"/>
      <c r="E22" s="26"/>
      <c r="F22" s="26"/>
      <c r="G22" s="26"/>
      <c r="H22" s="26"/>
      <c r="I22" s="5"/>
      <c r="J22" s="5"/>
      <c r="K22" s="12"/>
    </row>
    <row r="23" spans="1:11" ht="93.75" x14ac:dyDescent="0.2">
      <c r="A23" s="24" t="s">
        <v>23</v>
      </c>
      <c r="B23" s="6">
        <v>13</v>
      </c>
      <c r="C23" s="3" t="s">
        <v>24</v>
      </c>
      <c r="D23" s="7">
        <v>37154</v>
      </c>
      <c r="E23" s="3" t="s">
        <v>25</v>
      </c>
      <c r="F23" s="24" t="s">
        <v>26</v>
      </c>
      <c r="G23" s="8">
        <v>1004</v>
      </c>
      <c r="H23" s="11">
        <v>3650110030</v>
      </c>
      <c r="I23" s="21">
        <v>360453.4</v>
      </c>
      <c r="J23" s="14">
        <v>353503.1</v>
      </c>
      <c r="K23" s="14">
        <v>353529.7</v>
      </c>
    </row>
    <row r="24" spans="1:11" ht="112.5" x14ac:dyDescent="0.2">
      <c r="A24" s="24" t="s">
        <v>81</v>
      </c>
      <c r="B24" s="6">
        <f>B23+1</f>
        <v>14</v>
      </c>
      <c r="C24" s="3" t="s">
        <v>75</v>
      </c>
      <c r="D24" s="7">
        <v>37253</v>
      </c>
      <c r="E24" s="3" t="s">
        <v>76</v>
      </c>
      <c r="F24" s="24" t="s">
        <v>77</v>
      </c>
      <c r="G24" s="8">
        <v>1003</v>
      </c>
      <c r="H24" s="11">
        <v>3620210080</v>
      </c>
      <c r="I24" s="21">
        <v>243.6</v>
      </c>
      <c r="J24" s="14">
        <v>243.6</v>
      </c>
      <c r="K24" s="14">
        <v>243.6</v>
      </c>
    </row>
    <row r="25" spans="1:11" ht="168.75" x14ac:dyDescent="0.2">
      <c r="A25" s="24" t="s">
        <v>27</v>
      </c>
      <c r="B25" s="6">
        <f t="shared" ref="B25:B55" si="0">B24+1</f>
        <v>15</v>
      </c>
      <c r="C25" s="3" t="s">
        <v>24</v>
      </c>
      <c r="D25" s="7">
        <v>37631</v>
      </c>
      <c r="E25" s="3" t="s">
        <v>28</v>
      </c>
      <c r="F25" s="24" t="s">
        <v>29</v>
      </c>
      <c r="G25" s="13" t="s">
        <v>30</v>
      </c>
      <c r="H25" s="13" t="s">
        <v>132</v>
      </c>
      <c r="I25" s="21">
        <v>10729.2</v>
      </c>
      <c r="J25" s="9">
        <v>11923.8</v>
      </c>
      <c r="K25" s="9">
        <v>12443.5</v>
      </c>
    </row>
    <row r="26" spans="1:11" ht="168.75" x14ac:dyDescent="0.2">
      <c r="A26" s="24" t="s">
        <v>31</v>
      </c>
      <c r="B26" s="6">
        <f t="shared" si="0"/>
        <v>16</v>
      </c>
      <c r="C26" s="3" t="s">
        <v>24</v>
      </c>
      <c r="D26" s="7">
        <v>37631</v>
      </c>
      <c r="E26" s="3" t="s">
        <v>28</v>
      </c>
      <c r="F26" s="24" t="s">
        <v>29</v>
      </c>
      <c r="G26" s="8">
        <v>1001</v>
      </c>
      <c r="H26" s="13" t="s">
        <v>128</v>
      </c>
      <c r="I26" s="21">
        <v>14452.7</v>
      </c>
      <c r="J26" s="14">
        <v>14452.7</v>
      </c>
      <c r="K26" s="14">
        <v>14452.7</v>
      </c>
    </row>
    <row r="27" spans="1:11" ht="56.25" x14ac:dyDescent="0.2">
      <c r="A27" s="24" t="s">
        <v>32</v>
      </c>
      <c r="B27" s="6">
        <f t="shared" si="0"/>
        <v>17</v>
      </c>
      <c r="C27" s="3" t="s">
        <v>24</v>
      </c>
      <c r="D27" s="7">
        <v>37694</v>
      </c>
      <c r="E27" s="3" t="s">
        <v>33</v>
      </c>
      <c r="F27" s="24" t="s">
        <v>34</v>
      </c>
      <c r="G27" s="8">
        <v>1003</v>
      </c>
      <c r="H27" s="11">
        <v>3620210070</v>
      </c>
      <c r="I27" s="21">
        <v>36404.300000000003</v>
      </c>
      <c r="J27" s="14">
        <v>35926.800000000003</v>
      </c>
      <c r="K27" s="14">
        <v>35521.699999999997</v>
      </c>
    </row>
    <row r="28" spans="1:11" ht="93.75" x14ac:dyDescent="0.2">
      <c r="A28" s="24" t="s">
        <v>35</v>
      </c>
      <c r="B28" s="6">
        <f t="shared" si="0"/>
        <v>18</v>
      </c>
      <c r="C28" s="3" t="s">
        <v>24</v>
      </c>
      <c r="D28" s="7">
        <v>37952</v>
      </c>
      <c r="E28" s="3" t="s">
        <v>36</v>
      </c>
      <c r="F28" s="24" t="s">
        <v>37</v>
      </c>
      <c r="G28" s="8">
        <v>1004</v>
      </c>
      <c r="H28" s="11">
        <v>3650110040</v>
      </c>
      <c r="I28" s="21">
        <v>195185.8</v>
      </c>
      <c r="J28" s="14">
        <v>187065.60000000001</v>
      </c>
      <c r="K28" s="14">
        <v>201570.9</v>
      </c>
    </row>
    <row r="29" spans="1:11" ht="93.75" x14ac:dyDescent="0.2">
      <c r="A29" s="24" t="s">
        <v>38</v>
      </c>
      <c r="B29" s="6">
        <f t="shared" si="0"/>
        <v>19</v>
      </c>
      <c r="C29" s="3" t="s">
        <v>24</v>
      </c>
      <c r="D29" s="7">
        <v>37952</v>
      </c>
      <c r="E29" s="3" t="s">
        <v>36</v>
      </c>
      <c r="F29" s="24" t="s">
        <v>37</v>
      </c>
      <c r="G29" s="8">
        <v>1004</v>
      </c>
      <c r="H29" s="11">
        <v>3650110050</v>
      </c>
      <c r="I29" s="21">
        <v>97205.6</v>
      </c>
      <c r="J29" s="14">
        <v>94535.2</v>
      </c>
      <c r="K29" s="14">
        <v>94545.5</v>
      </c>
    </row>
    <row r="30" spans="1:11" ht="93.75" x14ac:dyDescent="0.2">
      <c r="A30" s="24" t="s">
        <v>39</v>
      </c>
      <c r="B30" s="6">
        <f t="shared" si="0"/>
        <v>20</v>
      </c>
      <c r="C30" s="3" t="s">
        <v>24</v>
      </c>
      <c r="D30" s="7">
        <v>38350</v>
      </c>
      <c r="E30" s="3" t="s">
        <v>40</v>
      </c>
      <c r="F30" s="24" t="s">
        <v>41</v>
      </c>
      <c r="G30" s="8">
        <v>1003</v>
      </c>
      <c r="H30" s="11">
        <v>3610110010</v>
      </c>
      <c r="I30" s="21">
        <v>107940.1</v>
      </c>
      <c r="J30" s="14">
        <v>87018.4</v>
      </c>
      <c r="K30" s="14">
        <v>87027.6</v>
      </c>
    </row>
    <row r="31" spans="1:11" ht="131.25" x14ac:dyDescent="0.2">
      <c r="A31" s="24" t="s">
        <v>110</v>
      </c>
      <c r="B31" s="6">
        <f t="shared" si="0"/>
        <v>21</v>
      </c>
      <c r="C31" s="3" t="s">
        <v>24</v>
      </c>
      <c r="D31" s="7">
        <v>38350</v>
      </c>
      <c r="E31" s="3" t="s">
        <v>40</v>
      </c>
      <c r="F31" s="24" t="s">
        <v>41</v>
      </c>
      <c r="G31" s="8">
        <v>1004</v>
      </c>
      <c r="H31" s="11" t="s">
        <v>127</v>
      </c>
      <c r="I31" s="21">
        <v>528702.69999999995</v>
      </c>
      <c r="J31" s="23"/>
      <c r="K31" s="23"/>
    </row>
    <row r="32" spans="1:11" ht="168.75" x14ac:dyDescent="0.2">
      <c r="A32" s="24" t="s">
        <v>122</v>
      </c>
      <c r="B32" s="6">
        <f t="shared" si="0"/>
        <v>22</v>
      </c>
      <c r="C32" s="3" t="s">
        <v>24</v>
      </c>
      <c r="D32" s="7">
        <v>38350</v>
      </c>
      <c r="E32" s="3" t="s">
        <v>40</v>
      </c>
      <c r="F32" s="24" t="s">
        <v>41</v>
      </c>
      <c r="G32" s="8">
        <v>1004</v>
      </c>
      <c r="H32" s="11">
        <v>3610110040</v>
      </c>
      <c r="I32" s="21">
        <v>12875.6</v>
      </c>
      <c r="J32" s="23"/>
      <c r="K32" s="23"/>
    </row>
    <row r="33" spans="1:11" ht="93.75" x14ac:dyDescent="0.2">
      <c r="A33" s="24" t="s">
        <v>42</v>
      </c>
      <c r="B33" s="6">
        <v>24</v>
      </c>
      <c r="C33" s="3" t="s">
        <v>24</v>
      </c>
      <c r="D33" s="7">
        <v>38350</v>
      </c>
      <c r="E33" s="3" t="s">
        <v>40</v>
      </c>
      <c r="F33" s="24" t="s">
        <v>41</v>
      </c>
      <c r="G33" s="8">
        <v>1003</v>
      </c>
      <c r="H33" s="11">
        <v>3610210010</v>
      </c>
      <c r="I33" s="21">
        <v>100139.2</v>
      </c>
      <c r="J33" s="14">
        <v>104147.2</v>
      </c>
      <c r="K33" s="14">
        <v>104667.6</v>
      </c>
    </row>
    <row r="34" spans="1:11" ht="56.25" x14ac:dyDescent="0.2">
      <c r="A34" s="24" t="s">
        <v>120</v>
      </c>
      <c r="B34" s="6">
        <f t="shared" si="0"/>
        <v>25</v>
      </c>
      <c r="C34" s="3" t="s">
        <v>24</v>
      </c>
      <c r="D34" s="7">
        <v>38350</v>
      </c>
      <c r="E34" s="3" t="s">
        <v>43</v>
      </c>
      <c r="F34" s="24" t="s">
        <v>121</v>
      </c>
      <c r="G34" s="8">
        <v>1003</v>
      </c>
      <c r="H34" s="11">
        <v>3610110020</v>
      </c>
      <c r="I34" s="21">
        <v>173707.6</v>
      </c>
      <c r="J34" s="14">
        <v>176126.4</v>
      </c>
      <c r="K34" s="14">
        <v>178142</v>
      </c>
    </row>
    <row r="35" spans="1:11" ht="131.25" x14ac:dyDescent="0.2">
      <c r="A35" s="24" t="s">
        <v>44</v>
      </c>
      <c r="B35" s="6">
        <v>26</v>
      </c>
      <c r="C35" s="3" t="s">
        <v>24</v>
      </c>
      <c r="D35" s="7">
        <v>38350</v>
      </c>
      <c r="E35" s="3" t="s">
        <v>45</v>
      </c>
      <c r="F35" s="24" t="s">
        <v>46</v>
      </c>
      <c r="G35" s="8">
        <v>1003</v>
      </c>
      <c r="H35" s="11">
        <v>3620210010</v>
      </c>
      <c r="I35" s="21">
        <v>15728.7</v>
      </c>
      <c r="J35" s="14">
        <v>14665.4</v>
      </c>
      <c r="K35" s="14">
        <v>13718.3</v>
      </c>
    </row>
    <row r="36" spans="1:11" ht="409.6" x14ac:dyDescent="0.2">
      <c r="A36" s="24" t="s">
        <v>47</v>
      </c>
      <c r="B36" s="6">
        <v>27</v>
      </c>
      <c r="C36" s="3" t="s">
        <v>24</v>
      </c>
      <c r="D36" s="7">
        <v>38350</v>
      </c>
      <c r="E36" s="3" t="s">
        <v>48</v>
      </c>
      <c r="F36" s="24" t="s">
        <v>49</v>
      </c>
      <c r="G36" s="8">
        <v>1003</v>
      </c>
      <c r="H36" s="11">
        <v>3620210020</v>
      </c>
      <c r="I36" s="21">
        <v>877339.1</v>
      </c>
      <c r="J36" s="14">
        <v>857175.6</v>
      </c>
      <c r="K36" s="14">
        <v>840355.8</v>
      </c>
    </row>
    <row r="37" spans="1:11" ht="409.5" x14ac:dyDescent="0.2">
      <c r="A37" s="24" t="s">
        <v>50</v>
      </c>
      <c r="B37" s="6">
        <f t="shared" si="0"/>
        <v>28</v>
      </c>
      <c r="C37" s="3" t="s">
        <v>24</v>
      </c>
      <c r="D37" s="7">
        <v>38350</v>
      </c>
      <c r="E37" s="3" t="s">
        <v>48</v>
      </c>
      <c r="F37" s="24" t="s">
        <v>49</v>
      </c>
      <c r="G37" s="8">
        <v>1003</v>
      </c>
      <c r="H37" s="11">
        <v>3620210030</v>
      </c>
      <c r="I37" s="21">
        <v>76251.8</v>
      </c>
      <c r="J37" s="14">
        <v>63200.9</v>
      </c>
      <c r="K37" s="14">
        <v>52597.7</v>
      </c>
    </row>
    <row r="38" spans="1:11" ht="409.5" x14ac:dyDescent="0.2">
      <c r="A38" s="24" t="s">
        <v>51</v>
      </c>
      <c r="B38" s="6">
        <f>B37+1</f>
        <v>29</v>
      </c>
      <c r="C38" s="3" t="s">
        <v>24</v>
      </c>
      <c r="D38" s="7">
        <v>38350</v>
      </c>
      <c r="E38" s="3" t="s">
        <v>48</v>
      </c>
      <c r="F38" s="24" t="s">
        <v>49</v>
      </c>
      <c r="G38" s="8">
        <v>1003</v>
      </c>
      <c r="H38" s="11">
        <v>3620210040</v>
      </c>
      <c r="I38" s="21">
        <v>4527.8</v>
      </c>
      <c r="J38" s="14">
        <v>3390.3</v>
      </c>
      <c r="K38" s="14">
        <v>2550.9</v>
      </c>
    </row>
    <row r="39" spans="1:11" ht="131.25" x14ac:dyDescent="0.2">
      <c r="A39" s="24" t="s">
        <v>119</v>
      </c>
      <c r="B39" s="6">
        <f t="shared" si="0"/>
        <v>30</v>
      </c>
      <c r="C39" s="3" t="s">
        <v>53</v>
      </c>
      <c r="D39" s="7">
        <v>38413</v>
      </c>
      <c r="E39" s="3" t="s">
        <v>54</v>
      </c>
      <c r="F39" s="24" t="s">
        <v>55</v>
      </c>
      <c r="G39" s="8">
        <v>1003</v>
      </c>
      <c r="H39" s="11">
        <v>3630210010</v>
      </c>
      <c r="I39" s="21">
        <v>32610.2</v>
      </c>
      <c r="J39" s="14">
        <v>27780.2</v>
      </c>
      <c r="K39" s="14">
        <v>28005.3</v>
      </c>
    </row>
    <row r="40" spans="1:11" ht="131.25" x14ac:dyDescent="0.2">
      <c r="A40" s="24" t="s">
        <v>52</v>
      </c>
      <c r="B40" s="6">
        <f t="shared" si="0"/>
        <v>31</v>
      </c>
      <c r="C40" s="3" t="s">
        <v>53</v>
      </c>
      <c r="D40" s="7">
        <v>38413</v>
      </c>
      <c r="E40" s="3" t="s">
        <v>54</v>
      </c>
      <c r="F40" s="24" t="s">
        <v>55</v>
      </c>
      <c r="G40" s="8">
        <v>1003</v>
      </c>
      <c r="H40" s="11">
        <v>3640110060</v>
      </c>
      <c r="I40" s="21">
        <v>7789.6</v>
      </c>
      <c r="J40" s="14">
        <v>7799.5</v>
      </c>
      <c r="K40" s="14">
        <v>7838.6</v>
      </c>
    </row>
    <row r="41" spans="1:11" ht="262.5" x14ac:dyDescent="0.2">
      <c r="A41" s="24" t="s">
        <v>56</v>
      </c>
      <c r="B41" s="6">
        <f t="shared" si="0"/>
        <v>32</v>
      </c>
      <c r="C41" s="3" t="s">
        <v>24</v>
      </c>
      <c r="D41" s="7">
        <v>38405</v>
      </c>
      <c r="E41" s="3" t="s">
        <v>57</v>
      </c>
      <c r="F41" s="24" t="s">
        <v>58</v>
      </c>
      <c r="G41" s="8">
        <v>1003</v>
      </c>
      <c r="H41" s="11">
        <v>3640110010</v>
      </c>
      <c r="I41" s="21">
        <v>34347.699999999997</v>
      </c>
      <c r="J41" s="14">
        <v>34385.800000000003</v>
      </c>
      <c r="K41" s="14">
        <v>34538.199999999997</v>
      </c>
    </row>
    <row r="42" spans="1:11" ht="131.25" x14ac:dyDescent="0.2">
      <c r="A42" s="24" t="s">
        <v>99</v>
      </c>
      <c r="B42" s="6">
        <f>B41+1</f>
        <v>33</v>
      </c>
      <c r="C42" s="3" t="s">
        <v>24</v>
      </c>
      <c r="D42" s="7">
        <v>38408</v>
      </c>
      <c r="E42" s="3" t="s">
        <v>59</v>
      </c>
      <c r="F42" s="24" t="s">
        <v>60</v>
      </c>
      <c r="G42" s="8">
        <v>1001</v>
      </c>
      <c r="H42" s="11">
        <v>3650210040</v>
      </c>
      <c r="I42" s="21">
        <v>36.5</v>
      </c>
      <c r="J42" s="14">
        <v>36.5</v>
      </c>
      <c r="K42" s="14">
        <v>36.5</v>
      </c>
    </row>
    <row r="43" spans="1:11" ht="168.75" x14ac:dyDescent="0.2">
      <c r="A43" s="24" t="s">
        <v>61</v>
      </c>
      <c r="B43" s="6">
        <f t="shared" si="0"/>
        <v>34</v>
      </c>
      <c r="C43" s="3" t="s">
        <v>62</v>
      </c>
      <c r="D43" s="7" t="s">
        <v>63</v>
      </c>
      <c r="E43" s="3" t="s">
        <v>64</v>
      </c>
      <c r="F43" s="24" t="s">
        <v>123</v>
      </c>
      <c r="G43" s="8">
        <v>1001</v>
      </c>
      <c r="H43" s="11">
        <v>3620210060</v>
      </c>
      <c r="I43" s="21">
        <v>86995.9</v>
      </c>
      <c r="J43" s="14">
        <v>86995.9</v>
      </c>
      <c r="K43" s="14">
        <v>86995.9</v>
      </c>
    </row>
    <row r="44" spans="1:11" ht="56.25" x14ac:dyDescent="0.2">
      <c r="A44" s="24" t="s">
        <v>65</v>
      </c>
      <c r="B44" s="6">
        <f t="shared" si="0"/>
        <v>35</v>
      </c>
      <c r="C44" s="3" t="s">
        <v>24</v>
      </c>
      <c r="D44" s="7">
        <v>39079</v>
      </c>
      <c r="E44" s="3" t="s">
        <v>66</v>
      </c>
      <c r="F44" s="24" t="s">
        <v>67</v>
      </c>
      <c r="G44" s="8">
        <v>1004</v>
      </c>
      <c r="H44" s="11">
        <v>3650110060</v>
      </c>
      <c r="I44" s="21">
        <v>621.79999999999995</v>
      </c>
      <c r="J44" s="14">
        <v>275.39999999999998</v>
      </c>
      <c r="K44" s="14">
        <v>144.4</v>
      </c>
    </row>
    <row r="45" spans="1:11" ht="56.25" x14ac:dyDescent="0.2">
      <c r="A45" s="24" t="s">
        <v>68</v>
      </c>
      <c r="B45" s="6">
        <f t="shared" si="0"/>
        <v>36</v>
      </c>
      <c r="C45" s="3" t="s">
        <v>24</v>
      </c>
      <c r="D45" s="7">
        <v>39079</v>
      </c>
      <c r="E45" s="3" t="s">
        <v>66</v>
      </c>
      <c r="F45" s="24" t="s">
        <v>67</v>
      </c>
      <c r="G45" s="8">
        <v>1004</v>
      </c>
      <c r="H45" s="11">
        <v>3650110070</v>
      </c>
      <c r="I45" s="21">
        <v>188.7</v>
      </c>
      <c r="J45" s="14">
        <v>83.4</v>
      </c>
      <c r="K45" s="14">
        <v>43.5</v>
      </c>
    </row>
    <row r="46" spans="1:11" ht="75" x14ac:dyDescent="0.2">
      <c r="A46" s="24" t="s">
        <v>69</v>
      </c>
      <c r="B46" s="6">
        <f t="shared" si="0"/>
        <v>37</v>
      </c>
      <c r="C46" s="3" t="s">
        <v>24</v>
      </c>
      <c r="D46" s="7">
        <v>39427</v>
      </c>
      <c r="E46" s="3" t="s">
        <v>70</v>
      </c>
      <c r="F46" s="24" t="s">
        <v>71</v>
      </c>
      <c r="G46" s="8">
        <v>1003</v>
      </c>
      <c r="H46" s="11">
        <v>3620210050</v>
      </c>
      <c r="I46" s="21">
        <v>520459.4</v>
      </c>
      <c r="J46" s="14">
        <v>477422.2</v>
      </c>
      <c r="K46" s="14">
        <v>477422.2</v>
      </c>
    </row>
    <row r="47" spans="1:11" ht="93.75" x14ac:dyDescent="0.2">
      <c r="A47" s="24" t="s">
        <v>78</v>
      </c>
      <c r="B47" s="6">
        <f t="shared" si="0"/>
        <v>38</v>
      </c>
      <c r="C47" s="3" t="s">
        <v>24</v>
      </c>
      <c r="D47" s="7">
        <v>40247</v>
      </c>
      <c r="E47" s="3" t="s">
        <v>79</v>
      </c>
      <c r="F47" s="24" t="s">
        <v>80</v>
      </c>
      <c r="G47" s="8">
        <v>1103</v>
      </c>
      <c r="H47" s="11">
        <v>3420310070</v>
      </c>
      <c r="I47" s="21">
        <v>2113.9</v>
      </c>
      <c r="J47" s="14">
        <v>2116.6</v>
      </c>
      <c r="K47" s="14">
        <v>2127.1</v>
      </c>
    </row>
    <row r="48" spans="1:11" ht="75" x14ac:dyDescent="0.2">
      <c r="A48" s="24" t="s">
        <v>72</v>
      </c>
      <c r="B48" s="6">
        <f t="shared" si="0"/>
        <v>39</v>
      </c>
      <c r="C48" s="3" t="s">
        <v>24</v>
      </c>
      <c r="D48" s="7">
        <v>40491</v>
      </c>
      <c r="E48" s="3" t="s">
        <v>73</v>
      </c>
      <c r="F48" s="24" t="s">
        <v>74</v>
      </c>
      <c r="G48" s="8">
        <v>1004</v>
      </c>
      <c r="H48" s="11">
        <v>3650110080</v>
      </c>
      <c r="I48" s="21">
        <v>6895.8</v>
      </c>
      <c r="J48" s="14">
        <v>5621.9</v>
      </c>
      <c r="K48" s="14">
        <v>5621.9</v>
      </c>
    </row>
    <row r="49" spans="1:11" ht="409.5" x14ac:dyDescent="0.2">
      <c r="A49" s="24" t="s">
        <v>109</v>
      </c>
      <c r="B49" s="6">
        <f t="shared" si="0"/>
        <v>40</v>
      </c>
      <c r="C49" s="3" t="s">
        <v>24</v>
      </c>
      <c r="D49" s="7">
        <v>40899</v>
      </c>
      <c r="E49" s="3" t="s">
        <v>97</v>
      </c>
      <c r="F49" s="24" t="s">
        <v>101</v>
      </c>
      <c r="G49" s="8">
        <v>1003</v>
      </c>
      <c r="H49" s="11">
        <v>3640110050</v>
      </c>
      <c r="I49" s="21">
        <v>68666.399999999994</v>
      </c>
      <c r="J49" s="21">
        <v>68666.399999999994</v>
      </c>
      <c r="K49" s="21">
        <v>68666.399999999994</v>
      </c>
    </row>
    <row r="50" spans="1:11" ht="93.75" x14ac:dyDescent="0.2">
      <c r="A50" s="24" t="s">
        <v>114</v>
      </c>
      <c r="B50" s="6">
        <f>B49+1</f>
        <v>41</v>
      </c>
      <c r="C50" s="3" t="s">
        <v>24</v>
      </c>
      <c r="D50" s="7">
        <v>40757</v>
      </c>
      <c r="E50" s="3" t="s">
        <v>115</v>
      </c>
      <c r="F50" s="24" t="s">
        <v>116</v>
      </c>
      <c r="G50" s="8">
        <v>1003</v>
      </c>
      <c r="H50" s="11">
        <v>3640110030</v>
      </c>
      <c r="I50" s="21">
        <v>122.8</v>
      </c>
      <c r="J50" s="14">
        <v>122.8</v>
      </c>
      <c r="K50" s="14">
        <v>122.8</v>
      </c>
    </row>
    <row r="51" spans="1:11" ht="409.5" x14ac:dyDescent="0.2">
      <c r="A51" s="24" t="s">
        <v>130</v>
      </c>
      <c r="B51" s="6">
        <f t="shared" si="0"/>
        <v>42</v>
      </c>
      <c r="C51" s="3" t="s">
        <v>83</v>
      </c>
      <c r="D51" s="7" t="s">
        <v>84</v>
      </c>
      <c r="E51" s="3" t="s">
        <v>85</v>
      </c>
      <c r="F51" s="24" t="s">
        <v>124</v>
      </c>
      <c r="G51" s="8">
        <v>909</v>
      </c>
      <c r="H51" s="11">
        <v>3050311360</v>
      </c>
      <c r="I51" s="21">
        <v>6000</v>
      </c>
      <c r="J51" s="9">
        <v>6000</v>
      </c>
      <c r="K51" s="9">
        <v>6000</v>
      </c>
    </row>
    <row r="52" spans="1:11" ht="337.5" x14ac:dyDescent="0.2">
      <c r="A52" s="24" t="s">
        <v>131</v>
      </c>
      <c r="B52" s="6">
        <f>B51+1</f>
        <v>43</v>
      </c>
      <c r="C52" s="3" t="s">
        <v>83</v>
      </c>
      <c r="D52" s="7">
        <v>41394</v>
      </c>
      <c r="E52" s="3" t="s">
        <v>86</v>
      </c>
      <c r="F52" s="24" t="s">
        <v>125</v>
      </c>
      <c r="G52" s="8">
        <v>909</v>
      </c>
      <c r="H52" s="11">
        <v>3050310050</v>
      </c>
      <c r="I52" s="21">
        <v>10200</v>
      </c>
      <c r="J52" s="9">
        <v>10800</v>
      </c>
      <c r="K52" s="9">
        <v>10800</v>
      </c>
    </row>
    <row r="53" spans="1:11" ht="318.75" x14ac:dyDescent="0.2">
      <c r="A53" s="24" t="s">
        <v>105</v>
      </c>
      <c r="B53" s="6">
        <f t="shared" si="0"/>
        <v>44</v>
      </c>
      <c r="C53" s="3" t="s">
        <v>83</v>
      </c>
      <c r="D53" s="7">
        <v>41996</v>
      </c>
      <c r="E53" s="3" t="s">
        <v>96</v>
      </c>
      <c r="F53" s="24" t="s">
        <v>100</v>
      </c>
      <c r="G53" s="8">
        <v>909</v>
      </c>
      <c r="H53" s="11">
        <v>3050410060</v>
      </c>
      <c r="I53" s="21">
        <v>7680</v>
      </c>
      <c r="J53" s="9">
        <v>9600</v>
      </c>
      <c r="K53" s="9">
        <v>9600</v>
      </c>
    </row>
    <row r="54" spans="1:11" ht="225" x14ac:dyDescent="0.2">
      <c r="A54" s="24" t="s">
        <v>111</v>
      </c>
      <c r="B54" s="6">
        <f t="shared" si="0"/>
        <v>45</v>
      </c>
      <c r="C54" s="3" t="s">
        <v>24</v>
      </c>
      <c r="D54" s="7">
        <v>41913</v>
      </c>
      <c r="E54" s="3" t="s">
        <v>112</v>
      </c>
      <c r="F54" s="24" t="s">
        <v>113</v>
      </c>
      <c r="G54" s="8">
        <v>1003</v>
      </c>
      <c r="H54" s="11">
        <v>3640110020</v>
      </c>
      <c r="I54" s="21">
        <v>102.4</v>
      </c>
      <c r="J54" s="14">
        <v>102.4</v>
      </c>
      <c r="K54" s="14">
        <v>102.4</v>
      </c>
    </row>
    <row r="55" spans="1:11" ht="356.25" x14ac:dyDescent="0.2">
      <c r="A55" s="24" t="s">
        <v>133</v>
      </c>
      <c r="B55" s="6">
        <f t="shared" si="0"/>
        <v>46</v>
      </c>
      <c r="C55" s="3" t="s">
        <v>83</v>
      </c>
      <c r="D55" s="7"/>
      <c r="E55" s="3"/>
      <c r="F55" s="24" t="s">
        <v>134</v>
      </c>
      <c r="G55" s="8">
        <v>909</v>
      </c>
      <c r="H55" s="11">
        <v>3050410170</v>
      </c>
      <c r="I55" s="21">
        <v>2500</v>
      </c>
      <c r="J55" s="21">
        <v>5000</v>
      </c>
      <c r="K55" s="21">
        <v>5000</v>
      </c>
    </row>
  </sheetData>
  <mergeCells count="18">
    <mergeCell ref="H1:K1"/>
    <mergeCell ref="I4:K4"/>
    <mergeCell ref="I5:I6"/>
    <mergeCell ref="A9:H9"/>
    <mergeCell ref="J5:K5"/>
    <mergeCell ref="A2:K2"/>
    <mergeCell ref="A22:H22"/>
    <mergeCell ref="F5:F6"/>
    <mergeCell ref="G4:H4"/>
    <mergeCell ref="B4:B6"/>
    <mergeCell ref="H5:H6"/>
    <mergeCell ref="E5:E6"/>
    <mergeCell ref="D5:D6"/>
    <mergeCell ref="A4:A6"/>
    <mergeCell ref="A8:H8"/>
    <mergeCell ref="C4:F4"/>
    <mergeCell ref="C5:C6"/>
    <mergeCell ref="G5:G6"/>
  </mergeCells>
  <phoneticPr fontId="4" type="noConversion"/>
  <printOptions horizontalCentered="1"/>
  <pageMargins left="0.59055118110236227" right="0.59055118110236227" top="0.98425196850393704" bottom="0.59055118110236227" header="0.19685039370078741" footer="0.19685039370078741"/>
  <pageSetup paperSize="9" scale="65" fitToHeight="58" orientation="landscape" r:id="rId1"/>
  <headerFooter differentFirst="1" alignWithMargins="0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</dc:creator>
  <cp:lastModifiedBy>Лихачева Наталья</cp:lastModifiedBy>
  <cp:lastPrinted>2017-10-19T15:54:37Z</cp:lastPrinted>
  <dcterms:created xsi:type="dcterms:W3CDTF">2010-10-13T06:22:15Z</dcterms:created>
  <dcterms:modified xsi:type="dcterms:W3CDTF">2017-10-19T15:54:57Z</dcterms:modified>
</cp:coreProperties>
</file>