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ПРОЕКТ ЗАКОНА 2018 -2020\Закон с приложениями\"/>
    </mc:Choice>
  </mc:AlternateContent>
  <bookViews>
    <workbookView xWindow="120" yWindow="120" windowWidth="15480" windowHeight="11190"/>
  </bookViews>
  <sheets>
    <sheet name="2019-2020 годы" sheetId="1" r:id="rId1"/>
  </sheets>
  <definedNames>
    <definedName name="_xlnm.Print_Titles" localSheetId="0">'2019-2020 годы'!$7:$7</definedName>
    <definedName name="_xlnm.Print_Area" localSheetId="0">'2019-2020 годы'!$A$1:$H$54</definedName>
  </definedNames>
  <calcPr calcId="162913"/>
</workbook>
</file>

<file path=xl/calcChain.xml><?xml version="1.0" encoding="utf-8"?>
<calcChain xmlns="http://schemas.openxmlformats.org/spreadsheetml/2006/main">
  <c r="F52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H8" i="1"/>
  <c r="G8" i="1"/>
  <c r="C13" i="1"/>
  <c r="F13" i="1" l="1"/>
  <c r="C14" i="1"/>
  <c r="D51" i="1"/>
  <c r="D53" i="1" s="1"/>
  <c r="E51" i="1"/>
  <c r="E53" i="1" s="1"/>
  <c r="C9" i="1"/>
  <c r="C10" i="1"/>
  <c r="C11" i="1"/>
  <c r="C12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F14" i="1" l="1"/>
  <c r="C51" i="1"/>
  <c r="C53" i="1" s="1"/>
  <c r="F49" i="1" l="1"/>
  <c r="F46" i="1"/>
  <c r="F44" i="1"/>
  <c r="F8" i="1"/>
  <c r="F47" i="1"/>
  <c r="F45" i="1"/>
  <c r="F41" i="1"/>
  <c r="F39" i="1"/>
  <c r="F36" i="1"/>
  <c r="F34" i="1"/>
  <c r="F32" i="1"/>
  <c r="F30" i="1"/>
  <c r="F28" i="1"/>
  <c r="F26" i="1"/>
  <c r="F24" i="1"/>
  <c r="F22" i="1"/>
  <c r="F20" i="1"/>
  <c r="F18" i="1"/>
  <c r="F16" i="1"/>
  <c r="F12" i="1"/>
  <c r="F10" i="1"/>
  <c r="F50" i="1"/>
  <c r="F43" i="1"/>
  <c r="H51" i="1"/>
  <c r="H53" i="1" s="1"/>
  <c r="F48" i="1"/>
  <c r="F42" i="1"/>
  <c r="F40" i="1"/>
  <c r="F38" i="1"/>
  <c r="F37" i="1"/>
  <c r="F35" i="1"/>
  <c r="F33" i="1"/>
  <c r="F31" i="1"/>
  <c r="F29" i="1"/>
  <c r="F27" i="1"/>
  <c r="F25" i="1"/>
  <c r="F23" i="1"/>
  <c r="F21" i="1"/>
  <c r="F19" i="1"/>
  <c r="F17" i="1"/>
  <c r="F15" i="1"/>
  <c r="F11" i="1"/>
  <c r="F9" i="1"/>
  <c r="G51" i="1"/>
  <c r="G53" i="1" s="1"/>
  <c r="F51" i="1" l="1"/>
  <c r="F53" i="1" s="1"/>
</calcChain>
</file>

<file path=xl/sharedStrings.xml><?xml version="1.0" encoding="utf-8"?>
<sst xmlns="http://schemas.openxmlformats.org/spreadsheetml/2006/main" count="62" uniqueCount="59">
  <si>
    <t>ВСЕГО</t>
  </si>
  <si>
    <t>Нераспределенный остаток</t>
  </si>
  <si>
    <t>Итого</t>
  </si>
  <si>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</si>
  <si>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</si>
  <si>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</si>
  <si>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</si>
  <si>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</si>
  <si>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</si>
  <si>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</si>
  <si>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</si>
  <si>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</si>
  <si>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</si>
  <si>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</si>
  <si>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</si>
  <si>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</si>
  <si>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</si>
  <si>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</si>
  <si>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</si>
  <si>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</si>
  <si>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</si>
  <si>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</si>
  <si>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</si>
  <si>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</si>
  <si>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</si>
  <si>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</si>
  <si>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</si>
  <si>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</si>
  <si>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</si>
  <si>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</si>
  <si>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</si>
  <si>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</si>
  <si>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</si>
  <si>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</si>
  <si>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</si>
  <si>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</si>
  <si>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</si>
  <si>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</si>
  <si>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</si>
  <si>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</si>
  <si>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</si>
  <si>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</si>
  <si>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</si>
  <si>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</si>
  <si>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в том числе</t>
  </si>
  <si>
    <t>Всего</t>
  </si>
  <si>
    <t>Наименование 
муниципальных образований</t>
  </si>
  <si>
    <t>№
 п/п</t>
  </si>
  <si>
    <t>2019 год</t>
  </si>
  <si>
    <t xml:space="preserve">(тыс. руб.) </t>
  </si>
  <si>
    <t>Удомельский городской округ</t>
  </si>
  <si>
    <t>заработная 
плата с 
начислениями и компенсационными выплатами</t>
  </si>
  <si>
    <t>заработная
 плата с
 начислениями и компенсационными выплатами</t>
  </si>
  <si>
    <t xml:space="preserve">ЗАТО «Озерный» </t>
  </si>
  <si>
    <t xml:space="preserve">ЗАТО «Солнечный» 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</si>
  <si>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
на плановый период 2019 и 2020 годов</t>
  </si>
  <si>
    <t>2020 год</t>
  </si>
  <si>
    <t>Осташковский городской округ</t>
  </si>
  <si>
    <r>
      <t>Приложение 43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2018 год 
и на плановый период 2019 и 2020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</si>
</sst>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3" fillId="0" borderId="0" xfId="5" applyFont="1" applyFill="1"/>
    <xf numFmtId="0" fontId="3" fillId="0" borderId="0" xfId="5" applyFont="1" applyAlignment="1"/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4" fillId="0" borderId="1" xfId="5" applyFont="1" applyBorder="1"/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0" fontId="9" fillId="0" borderId="1" xfId="5" applyFont="1" applyFill="1" applyBorder="1" applyAlignment="1">
      <alignment horizontal="left" vertical="center" indent="1"/>
    </xf>
    <xf numFmtId="0" fontId="3" fillId="0" borderId="0" xfId="5" applyFont="1" applyAlignment="1">
      <alignment horizontal="left" inden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/>
    </xf>
    <xf numFmtId="0" fontId="4" fillId="0" borderId="0" xfId="5" applyFont="1" applyAlignment="1">
      <alignment horizontal="right" wrapText="1"/>
    </xf>
    <xf numFmtId="0" fontId="3" fillId="0" borderId="1" xfId="5" applyFont="1" applyBorder="1" applyAlignment="1">
      <alignment horizontal="center"/>
    </xf>
    <xf numFmtId="0" fontId="3" fillId="0" borderId="1" xfId="5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abSelected="1" view="pageBreakPreview" zoomScaleNormal="80" zoomScaleSheetLayoutView="100" workbookViewId="0">
      <selection sqref="A1:H1"/>
    </sheetView>
  </sheetViews>
  <sheetFormatPr defaultRowHeight="15.75" x14ac:dyDescent="0.25"/>
  <cols>
    <col min="1" max="1" width="6.140625" style="1" customWidth="1"/>
    <col min="2" max="2" width="33" style="1" customWidth="1"/>
    <col min="3" max="3" width="17.42578125" style="1" customWidth="1"/>
    <col min="4" max="4" width="20.5703125" style="1" customWidth="1"/>
    <col min="5" max="5" width="19" style="1" customWidth="1"/>
    <col min="6" max="6" width="16.85546875" style="1" customWidth="1"/>
    <col min="7" max="7" width="21.42578125" style="1" customWidth="1"/>
    <col min="8" max="8" width="18.28515625" style="1" customWidth="1"/>
    <col min="9" max="16384" width="9.140625" style="1"/>
  </cols>
  <sheetData>
    <row r="1" spans="1:30" ht="79.5" customHeight="1" x14ac:dyDescent="0.25">
      <c r="A1" s="23" t="s">
        <v>58</v>
      </c>
      <c r="B1" s="23"/>
      <c r="C1" s="23"/>
      <c r="D1" s="23"/>
      <c r="E1" s="23"/>
      <c r="F1" s="23"/>
      <c r="G1" s="23"/>
      <c r="H1" s="23"/>
    </row>
    <row r="2" spans="1:30" ht="90" customHeight="1" x14ac:dyDescent="0.25">
      <c r="A2" s="26" t="s">
        <v>55</v>
      </c>
      <c r="B2" s="26"/>
      <c r="C2" s="26"/>
      <c r="D2" s="26"/>
      <c r="E2" s="26"/>
      <c r="F2" s="26"/>
      <c r="G2" s="26"/>
      <c r="H2" s="26"/>
    </row>
    <row r="3" spans="1:30" ht="24" customHeight="1" x14ac:dyDescent="0.25">
      <c r="B3" s="5"/>
      <c r="C3" s="5"/>
      <c r="D3" s="5"/>
      <c r="H3" s="2" t="s">
        <v>49</v>
      </c>
    </row>
    <row r="4" spans="1:30" s="6" customFormat="1" x14ac:dyDescent="0.25">
      <c r="A4" s="27" t="s">
        <v>47</v>
      </c>
      <c r="B4" s="30" t="s">
        <v>46</v>
      </c>
      <c r="C4" s="24" t="s">
        <v>48</v>
      </c>
      <c r="D4" s="24"/>
      <c r="E4" s="24"/>
      <c r="F4" s="24" t="s">
        <v>56</v>
      </c>
      <c r="G4" s="24"/>
      <c r="H4" s="24"/>
    </row>
    <row r="5" spans="1:30" s="6" customFormat="1" x14ac:dyDescent="0.25">
      <c r="A5" s="28"/>
      <c r="B5" s="31"/>
      <c r="C5" s="25" t="s">
        <v>45</v>
      </c>
      <c r="D5" s="25" t="s">
        <v>44</v>
      </c>
      <c r="E5" s="25"/>
      <c r="F5" s="25" t="s">
        <v>45</v>
      </c>
      <c r="G5" s="25" t="s">
        <v>44</v>
      </c>
      <c r="H5" s="25"/>
    </row>
    <row r="6" spans="1:30" s="6" customFormat="1" ht="81.75" customHeight="1" x14ac:dyDescent="0.25">
      <c r="A6" s="29"/>
      <c r="B6" s="32"/>
      <c r="C6" s="25"/>
      <c r="D6" s="19" t="s">
        <v>52</v>
      </c>
      <c r="E6" s="7" t="s">
        <v>43</v>
      </c>
      <c r="F6" s="25"/>
      <c r="G6" s="19" t="s">
        <v>51</v>
      </c>
      <c r="H6" s="7" t="s">
        <v>43</v>
      </c>
    </row>
    <row r="7" spans="1:30" s="6" customFormat="1" ht="15.75" customHeight="1" x14ac:dyDescent="0.25">
      <c r="A7" s="20">
        <v>1</v>
      </c>
      <c r="B7" s="21">
        <v>2</v>
      </c>
      <c r="C7" s="8">
        <v>3</v>
      </c>
      <c r="D7" s="9">
        <v>4</v>
      </c>
      <c r="E7" s="9">
        <v>5</v>
      </c>
      <c r="F7" s="8">
        <v>6</v>
      </c>
      <c r="G7" s="9">
        <v>7</v>
      </c>
      <c r="H7" s="9">
        <v>8</v>
      </c>
    </row>
    <row r="8" spans="1:30" x14ac:dyDescent="0.25">
      <c r="A8" s="10">
        <v>1</v>
      </c>
      <c r="B8" s="15" t="s">
        <v>42</v>
      </c>
      <c r="C8" s="3">
        <f>D8+E8</f>
        <v>212876.4</v>
      </c>
      <c r="D8" s="3">
        <v>205731.5</v>
      </c>
      <c r="E8" s="3">
        <v>7144.9</v>
      </c>
      <c r="F8" s="3">
        <f>G8+H8</f>
        <v>212876.4</v>
      </c>
      <c r="G8" s="3">
        <f>D8</f>
        <v>205731.5</v>
      </c>
      <c r="H8" s="3">
        <f>E8</f>
        <v>7144.9</v>
      </c>
      <c r="AD8" s="1" t="s">
        <v>41</v>
      </c>
    </row>
    <row r="9" spans="1:30" x14ac:dyDescent="0.25">
      <c r="A9" s="22">
        <v>2</v>
      </c>
      <c r="B9" s="15" t="s">
        <v>40</v>
      </c>
      <c r="C9" s="3">
        <f t="shared" ref="C9:C50" si="0">D9+E9</f>
        <v>185365.1</v>
      </c>
      <c r="D9" s="3">
        <v>179062.1</v>
      </c>
      <c r="E9" s="3">
        <v>6303</v>
      </c>
      <c r="F9" s="3">
        <f t="shared" ref="F9:F50" si="1">G9+H9</f>
        <v>185365.1</v>
      </c>
      <c r="G9" s="3">
        <f t="shared" ref="G9:G50" si="2">D9</f>
        <v>179062.1</v>
      </c>
      <c r="H9" s="3">
        <f t="shared" ref="H9:H50" si="3">E9</f>
        <v>6303</v>
      </c>
    </row>
    <row r="10" spans="1:30" x14ac:dyDescent="0.25">
      <c r="A10" s="22">
        <v>3</v>
      </c>
      <c r="B10" s="15" t="s">
        <v>39</v>
      </c>
      <c r="C10" s="3">
        <f t="shared" si="0"/>
        <v>233743.59999999998</v>
      </c>
      <c r="D10" s="3">
        <v>225804.79999999999</v>
      </c>
      <c r="E10" s="3">
        <v>7938.8</v>
      </c>
      <c r="F10" s="3">
        <f t="shared" si="1"/>
        <v>233743.59999999998</v>
      </c>
      <c r="G10" s="3">
        <f t="shared" si="2"/>
        <v>225804.79999999999</v>
      </c>
      <c r="H10" s="3">
        <f t="shared" si="3"/>
        <v>7938.8</v>
      </c>
    </row>
    <row r="11" spans="1:30" x14ac:dyDescent="0.25">
      <c r="A11" s="22">
        <v>4</v>
      </c>
      <c r="B11" s="15" t="s">
        <v>38</v>
      </c>
      <c r="C11" s="3">
        <f t="shared" si="0"/>
        <v>1652025.4</v>
      </c>
      <c r="D11" s="3">
        <v>1596994.4</v>
      </c>
      <c r="E11" s="3">
        <v>55031</v>
      </c>
      <c r="F11" s="3">
        <f t="shared" si="1"/>
        <v>1652025.4</v>
      </c>
      <c r="G11" s="3">
        <f t="shared" si="2"/>
        <v>1596994.4</v>
      </c>
      <c r="H11" s="3">
        <f t="shared" si="3"/>
        <v>55031</v>
      </c>
    </row>
    <row r="12" spans="1:30" x14ac:dyDescent="0.25">
      <c r="A12" s="22">
        <v>5</v>
      </c>
      <c r="B12" s="15" t="s">
        <v>37</v>
      </c>
      <c r="C12" s="3">
        <f t="shared" si="0"/>
        <v>179999.69999999998</v>
      </c>
      <c r="D12" s="3">
        <v>173923.3</v>
      </c>
      <c r="E12" s="3">
        <v>6076.4</v>
      </c>
      <c r="F12" s="3">
        <f t="shared" si="1"/>
        <v>179999.69999999998</v>
      </c>
      <c r="G12" s="3">
        <f t="shared" si="2"/>
        <v>173923.3</v>
      </c>
      <c r="H12" s="3">
        <f t="shared" si="3"/>
        <v>6076.4</v>
      </c>
    </row>
    <row r="13" spans="1:30" x14ac:dyDescent="0.25">
      <c r="A13" s="22">
        <v>6</v>
      </c>
      <c r="B13" s="15" t="s">
        <v>57</v>
      </c>
      <c r="C13" s="3">
        <f>D13+E13</f>
        <v>99116.1</v>
      </c>
      <c r="D13" s="3">
        <v>95745.8</v>
      </c>
      <c r="E13" s="3">
        <v>3370.3</v>
      </c>
      <c r="F13" s="3">
        <f t="shared" si="1"/>
        <v>99116.1</v>
      </c>
      <c r="G13" s="3">
        <f t="shared" si="2"/>
        <v>95745.8</v>
      </c>
      <c r="H13" s="3">
        <f>E13</f>
        <v>3370.3</v>
      </c>
    </row>
    <row r="14" spans="1:30" x14ac:dyDescent="0.25">
      <c r="A14" s="22">
        <v>7</v>
      </c>
      <c r="B14" s="15" t="s">
        <v>50</v>
      </c>
      <c r="C14" s="3">
        <f t="shared" ref="C14" si="4">D14+E14</f>
        <v>178117.1</v>
      </c>
      <c r="D14" s="3">
        <v>172300</v>
      </c>
      <c r="E14" s="3">
        <v>5817.0999999999995</v>
      </c>
      <c r="F14" s="3">
        <f t="shared" ref="F14" si="5">G14+H14</f>
        <v>178117.1</v>
      </c>
      <c r="G14" s="3">
        <f t="shared" si="2"/>
        <v>172300</v>
      </c>
      <c r="H14" s="3">
        <f t="shared" si="3"/>
        <v>5817.0999999999995</v>
      </c>
    </row>
    <row r="15" spans="1:30" x14ac:dyDescent="0.25">
      <c r="A15" s="22">
        <v>8</v>
      </c>
      <c r="B15" s="15" t="s">
        <v>36</v>
      </c>
      <c r="C15" s="3">
        <f t="shared" si="0"/>
        <v>48557.4</v>
      </c>
      <c r="D15" s="3">
        <v>46906.3</v>
      </c>
      <c r="E15" s="3">
        <v>1651.1</v>
      </c>
      <c r="F15" s="3">
        <f t="shared" si="1"/>
        <v>48557.4</v>
      </c>
      <c r="G15" s="3">
        <f t="shared" si="2"/>
        <v>46906.3</v>
      </c>
      <c r="H15" s="3">
        <f t="shared" si="3"/>
        <v>1651.1</v>
      </c>
    </row>
    <row r="16" spans="1:30" x14ac:dyDescent="0.25">
      <c r="A16" s="22">
        <v>9</v>
      </c>
      <c r="B16" s="15" t="s">
        <v>35</v>
      </c>
      <c r="C16" s="3">
        <f t="shared" si="0"/>
        <v>133797.70000000001</v>
      </c>
      <c r="D16" s="3">
        <v>129294.2</v>
      </c>
      <c r="E16" s="3">
        <v>4503.5</v>
      </c>
      <c r="F16" s="3">
        <f t="shared" si="1"/>
        <v>133797.70000000001</v>
      </c>
      <c r="G16" s="3">
        <f t="shared" si="2"/>
        <v>129294.2</v>
      </c>
      <c r="H16" s="3">
        <f t="shared" si="3"/>
        <v>4503.5</v>
      </c>
    </row>
    <row r="17" spans="1:8" x14ac:dyDescent="0.25">
      <c r="A17" s="22">
        <v>10</v>
      </c>
      <c r="B17" s="15" t="s">
        <v>34</v>
      </c>
      <c r="C17" s="3">
        <f t="shared" si="0"/>
        <v>21471.200000000001</v>
      </c>
      <c r="D17" s="3">
        <v>20743.3</v>
      </c>
      <c r="E17" s="3">
        <v>727.9</v>
      </c>
      <c r="F17" s="3">
        <f t="shared" si="1"/>
        <v>21471.200000000001</v>
      </c>
      <c r="G17" s="3">
        <f t="shared" si="2"/>
        <v>20743.3</v>
      </c>
      <c r="H17" s="3">
        <f t="shared" si="3"/>
        <v>727.9</v>
      </c>
    </row>
    <row r="18" spans="1:8" x14ac:dyDescent="0.25">
      <c r="A18" s="22">
        <v>11</v>
      </c>
      <c r="B18" s="15" t="s">
        <v>33</v>
      </c>
      <c r="C18" s="3">
        <f t="shared" si="0"/>
        <v>171298.5</v>
      </c>
      <c r="D18" s="3">
        <v>165550.29999999999</v>
      </c>
      <c r="E18" s="3">
        <v>5748.2</v>
      </c>
      <c r="F18" s="3">
        <f t="shared" si="1"/>
        <v>171298.5</v>
      </c>
      <c r="G18" s="3">
        <f t="shared" si="2"/>
        <v>165550.29999999999</v>
      </c>
      <c r="H18" s="3">
        <f t="shared" si="3"/>
        <v>5748.2</v>
      </c>
    </row>
    <row r="19" spans="1:8" x14ac:dyDescent="0.25">
      <c r="A19" s="22">
        <v>12</v>
      </c>
      <c r="B19" s="15" t="s">
        <v>32</v>
      </c>
      <c r="C19" s="3">
        <f t="shared" si="0"/>
        <v>46804.4</v>
      </c>
      <c r="D19" s="3">
        <v>45228.3</v>
      </c>
      <c r="E19" s="3">
        <v>1576.1</v>
      </c>
      <c r="F19" s="3">
        <f t="shared" si="1"/>
        <v>46804.4</v>
      </c>
      <c r="G19" s="3">
        <f t="shared" si="2"/>
        <v>45228.3</v>
      </c>
      <c r="H19" s="3">
        <f t="shared" si="3"/>
        <v>1576.1</v>
      </c>
    </row>
    <row r="20" spans="1:8" x14ac:dyDescent="0.25">
      <c r="A20" s="22">
        <v>13</v>
      </c>
      <c r="B20" s="15" t="s">
        <v>31</v>
      </c>
      <c r="C20" s="3">
        <f t="shared" si="0"/>
        <v>118530.6</v>
      </c>
      <c r="D20" s="3">
        <v>114597.8</v>
      </c>
      <c r="E20" s="3">
        <v>3932.7999999999997</v>
      </c>
      <c r="F20" s="3">
        <f t="shared" si="1"/>
        <v>118530.6</v>
      </c>
      <c r="G20" s="3">
        <f t="shared" si="2"/>
        <v>114597.8</v>
      </c>
      <c r="H20" s="3">
        <f t="shared" si="3"/>
        <v>3932.7999999999997</v>
      </c>
    </row>
    <row r="21" spans="1:8" x14ac:dyDescent="0.25">
      <c r="A21" s="22">
        <v>14</v>
      </c>
      <c r="B21" s="15" t="s">
        <v>30</v>
      </c>
      <c r="C21" s="3">
        <f t="shared" si="0"/>
        <v>22699.8</v>
      </c>
      <c r="D21" s="3">
        <v>21937</v>
      </c>
      <c r="E21" s="3">
        <v>762.8</v>
      </c>
      <c r="F21" s="3">
        <f t="shared" si="1"/>
        <v>22699.8</v>
      </c>
      <c r="G21" s="3">
        <f t="shared" si="2"/>
        <v>21937</v>
      </c>
      <c r="H21" s="3">
        <f t="shared" si="3"/>
        <v>762.8</v>
      </c>
    </row>
    <row r="22" spans="1:8" x14ac:dyDescent="0.25">
      <c r="A22" s="22">
        <v>15</v>
      </c>
      <c r="B22" s="15" t="s">
        <v>29</v>
      </c>
      <c r="C22" s="3">
        <f t="shared" si="0"/>
        <v>62852.7</v>
      </c>
      <c r="D22" s="3">
        <v>60721.599999999999</v>
      </c>
      <c r="E22" s="3">
        <v>2131.1</v>
      </c>
      <c r="F22" s="3">
        <f t="shared" si="1"/>
        <v>62852.7</v>
      </c>
      <c r="G22" s="3">
        <f t="shared" si="2"/>
        <v>60721.599999999999</v>
      </c>
      <c r="H22" s="3">
        <f t="shared" si="3"/>
        <v>2131.1</v>
      </c>
    </row>
    <row r="23" spans="1:8" x14ac:dyDescent="0.25">
      <c r="A23" s="22">
        <v>16</v>
      </c>
      <c r="B23" s="15" t="s">
        <v>28</v>
      </c>
      <c r="C23" s="3">
        <f t="shared" si="0"/>
        <v>84275.700000000012</v>
      </c>
      <c r="D23" s="3">
        <v>81420.600000000006</v>
      </c>
      <c r="E23" s="3">
        <v>2855.1</v>
      </c>
      <c r="F23" s="3">
        <f t="shared" si="1"/>
        <v>84275.700000000012</v>
      </c>
      <c r="G23" s="3">
        <f t="shared" si="2"/>
        <v>81420.600000000006</v>
      </c>
      <c r="H23" s="3">
        <f t="shared" si="3"/>
        <v>2855.1</v>
      </c>
    </row>
    <row r="24" spans="1:8" x14ac:dyDescent="0.25">
      <c r="A24" s="22">
        <v>17</v>
      </c>
      <c r="B24" s="15" t="s">
        <v>27</v>
      </c>
      <c r="C24" s="3">
        <f t="shared" si="0"/>
        <v>346186.89999999997</v>
      </c>
      <c r="D24" s="3">
        <v>334674.8</v>
      </c>
      <c r="E24" s="3">
        <v>11512.1</v>
      </c>
      <c r="F24" s="3">
        <f t="shared" si="1"/>
        <v>346186.89999999997</v>
      </c>
      <c r="G24" s="3">
        <f t="shared" si="2"/>
        <v>334674.8</v>
      </c>
      <c r="H24" s="3">
        <f t="shared" si="3"/>
        <v>11512.1</v>
      </c>
    </row>
    <row r="25" spans="1:8" x14ac:dyDescent="0.25">
      <c r="A25" s="22">
        <v>18</v>
      </c>
      <c r="B25" s="15" t="s">
        <v>26</v>
      </c>
      <c r="C25" s="3">
        <f t="shared" si="0"/>
        <v>90229.5</v>
      </c>
      <c r="D25" s="3">
        <v>87205.9</v>
      </c>
      <c r="E25" s="3">
        <v>3023.6000000000004</v>
      </c>
      <c r="F25" s="3">
        <f t="shared" si="1"/>
        <v>90229.5</v>
      </c>
      <c r="G25" s="3">
        <f t="shared" si="2"/>
        <v>87205.9</v>
      </c>
      <c r="H25" s="3">
        <f t="shared" si="3"/>
        <v>3023.6000000000004</v>
      </c>
    </row>
    <row r="26" spans="1:8" x14ac:dyDescent="0.25">
      <c r="A26" s="22">
        <v>19</v>
      </c>
      <c r="B26" s="15" t="s">
        <v>25</v>
      </c>
      <c r="C26" s="3">
        <f t="shared" si="0"/>
        <v>105292.79999999999</v>
      </c>
      <c r="D26" s="3">
        <v>101760.4</v>
      </c>
      <c r="E26" s="3">
        <v>3532.4</v>
      </c>
      <c r="F26" s="3">
        <f t="shared" si="1"/>
        <v>105292.79999999999</v>
      </c>
      <c r="G26" s="3">
        <f t="shared" si="2"/>
        <v>101760.4</v>
      </c>
      <c r="H26" s="3">
        <f t="shared" si="3"/>
        <v>3532.4</v>
      </c>
    </row>
    <row r="27" spans="1:8" x14ac:dyDescent="0.25">
      <c r="A27" s="22">
        <v>20</v>
      </c>
      <c r="B27" s="15" t="s">
        <v>24</v>
      </c>
      <c r="C27" s="3">
        <f t="shared" si="0"/>
        <v>40607.700000000004</v>
      </c>
      <c r="D27" s="3">
        <v>39262.300000000003</v>
      </c>
      <c r="E27" s="3">
        <v>1345.4</v>
      </c>
      <c r="F27" s="3">
        <f t="shared" si="1"/>
        <v>40607.700000000004</v>
      </c>
      <c r="G27" s="3">
        <f t="shared" si="2"/>
        <v>39262.300000000003</v>
      </c>
      <c r="H27" s="3">
        <f t="shared" si="3"/>
        <v>1345.4</v>
      </c>
    </row>
    <row r="28" spans="1:8" x14ac:dyDescent="0.25">
      <c r="A28" s="22">
        <v>21</v>
      </c>
      <c r="B28" s="15" t="s">
        <v>23</v>
      </c>
      <c r="C28" s="3">
        <f t="shared" si="0"/>
        <v>56241.700000000004</v>
      </c>
      <c r="D28" s="3">
        <v>54369.4</v>
      </c>
      <c r="E28" s="3">
        <v>1872.3</v>
      </c>
      <c r="F28" s="3">
        <f t="shared" si="1"/>
        <v>56241.700000000004</v>
      </c>
      <c r="G28" s="3">
        <f t="shared" si="2"/>
        <v>54369.4</v>
      </c>
      <c r="H28" s="3">
        <f t="shared" si="3"/>
        <v>1872.3</v>
      </c>
    </row>
    <row r="29" spans="1:8" x14ac:dyDescent="0.25">
      <c r="A29" s="22">
        <v>22</v>
      </c>
      <c r="B29" s="15" t="s">
        <v>22</v>
      </c>
      <c r="C29" s="3">
        <f t="shared" si="0"/>
        <v>404833.5</v>
      </c>
      <c r="D29" s="3">
        <v>391102</v>
      </c>
      <c r="E29" s="3">
        <v>13731.5</v>
      </c>
      <c r="F29" s="3">
        <f t="shared" si="1"/>
        <v>404833.5</v>
      </c>
      <c r="G29" s="3">
        <f t="shared" si="2"/>
        <v>391102</v>
      </c>
      <c r="H29" s="3">
        <f t="shared" si="3"/>
        <v>13731.5</v>
      </c>
    </row>
    <row r="30" spans="1:8" x14ac:dyDescent="0.25">
      <c r="A30" s="22">
        <v>23</v>
      </c>
      <c r="B30" s="15" t="s">
        <v>21</v>
      </c>
      <c r="C30" s="3">
        <f t="shared" si="0"/>
        <v>39440.5</v>
      </c>
      <c r="D30" s="3">
        <v>38111.5</v>
      </c>
      <c r="E30" s="3">
        <v>1329</v>
      </c>
      <c r="F30" s="3">
        <f t="shared" si="1"/>
        <v>39440.5</v>
      </c>
      <c r="G30" s="3">
        <f t="shared" si="2"/>
        <v>38111.5</v>
      </c>
      <c r="H30" s="3">
        <f t="shared" si="3"/>
        <v>1329</v>
      </c>
    </row>
    <row r="31" spans="1:8" x14ac:dyDescent="0.25">
      <c r="A31" s="22">
        <v>24</v>
      </c>
      <c r="B31" s="15" t="s">
        <v>20</v>
      </c>
      <c r="C31" s="3">
        <f t="shared" si="0"/>
        <v>56855.1</v>
      </c>
      <c r="D31" s="3">
        <v>54921.9</v>
      </c>
      <c r="E31" s="3">
        <v>1933.2</v>
      </c>
      <c r="F31" s="3">
        <f t="shared" si="1"/>
        <v>56855.1</v>
      </c>
      <c r="G31" s="3">
        <f t="shared" si="2"/>
        <v>54921.9</v>
      </c>
      <c r="H31" s="3">
        <f t="shared" si="3"/>
        <v>1933.2</v>
      </c>
    </row>
    <row r="32" spans="1:8" x14ac:dyDescent="0.25">
      <c r="A32" s="22">
        <v>25</v>
      </c>
      <c r="B32" s="15" t="s">
        <v>19</v>
      </c>
      <c r="C32" s="3">
        <f t="shared" si="0"/>
        <v>42911.3</v>
      </c>
      <c r="D32" s="3">
        <v>41459.800000000003</v>
      </c>
      <c r="E32" s="3">
        <v>1451.5</v>
      </c>
      <c r="F32" s="3">
        <f t="shared" si="1"/>
        <v>42911.3</v>
      </c>
      <c r="G32" s="3">
        <f t="shared" si="2"/>
        <v>41459.800000000003</v>
      </c>
      <c r="H32" s="3">
        <f t="shared" si="3"/>
        <v>1451.5</v>
      </c>
    </row>
    <row r="33" spans="1:8" x14ac:dyDescent="0.25">
      <c r="A33" s="22">
        <v>26</v>
      </c>
      <c r="B33" s="15" t="s">
        <v>18</v>
      </c>
      <c r="C33" s="3">
        <f t="shared" si="0"/>
        <v>127358.7</v>
      </c>
      <c r="D33" s="3">
        <v>123105.3</v>
      </c>
      <c r="E33" s="3">
        <v>4253.4000000000005</v>
      </c>
      <c r="F33" s="3">
        <f t="shared" si="1"/>
        <v>127358.7</v>
      </c>
      <c r="G33" s="3">
        <f t="shared" si="2"/>
        <v>123105.3</v>
      </c>
      <c r="H33" s="3">
        <f t="shared" si="3"/>
        <v>4253.4000000000005</v>
      </c>
    </row>
    <row r="34" spans="1:8" x14ac:dyDescent="0.25">
      <c r="A34" s="22">
        <v>27</v>
      </c>
      <c r="B34" s="15" t="s">
        <v>17</v>
      </c>
      <c r="C34" s="3">
        <f t="shared" si="0"/>
        <v>77728.899999999994</v>
      </c>
      <c r="D34" s="3">
        <v>75088.7</v>
      </c>
      <c r="E34" s="3">
        <v>2640.2</v>
      </c>
      <c r="F34" s="3">
        <f t="shared" si="1"/>
        <v>77728.899999999994</v>
      </c>
      <c r="G34" s="3">
        <f t="shared" si="2"/>
        <v>75088.7</v>
      </c>
      <c r="H34" s="3">
        <f t="shared" si="3"/>
        <v>2640.2</v>
      </c>
    </row>
    <row r="35" spans="1:8" x14ac:dyDescent="0.25">
      <c r="A35" s="22">
        <v>28</v>
      </c>
      <c r="B35" s="15" t="s">
        <v>16</v>
      </c>
      <c r="C35" s="3">
        <f t="shared" si="0"/>
        <v>20439.899999999998</v>
      </c>
      <c r="D35" s="3">
        <v>19746.599999999999</v>
      </c>
      <c r="E35" s="3">
        <v>693.30000000000007</v>
      </c>
      <c r="F35" s="3">
        <f t="shared" si="1"/>
        <v>20439.899999999998</v>
      </c>
      <c r="G35" s="3">
        <f t="shared" si="2"/>
        <v>19746.599999999999</v>
      </c>
      <c r="H35" s="3">
        <f t="shared" si="3"/>
        <v>693.30000000000007</v>
      </c>
    </row>
    <row r="36" spans="1:8" x14ac:dyDescent="0.25">
      <c r="A36" s="22">
        <v>29</v>
      </c>
      <c r="B36" s="15" t="s">
        <v>15</v>
      </c>
      <c r="C36" s="3">
        <f t="shared" si="0"/>
        <v>112474.4</v>
      </c>
      <c r="D36" s="3">
        <v>108660.5</v>
      </c>
      <c r="E36" s="3">
        <v>3813.9</v>
      </c>
      <c r="F36" s="3">
        <f t="shared" si="1"/>
        <v>112474.4</v>
      </c>
      <c r="G36" s="3">
        <f t="shared" si="2"/>
        <v>108660.5</v>
      </c>
      <c r="H36" s="3">
        <f t="shared" si="3"/>
        <v>3813.9</v>
      </c>
    </row>
    <row r="37" spans="1:8" x14ac:dyDescent="0.25">
      <c r="A37" s="22">
        <v>30</v>
      </c>
      <c r="B37" s="15" t="s">
        <v>14</v>
      </c>
      <c r="C37" s="3">
        <f t="shared" si="0"/>
        <v>62550.5</v>
      </c>
      <c r="D37" s="3">
        <v>60442.1</v>
      </c>
      <c r="E37" s="3">
        <v>2108.3999999999996</v>
      </c>
      <c r="F37" s="3">
        <f t="shared" si="1"/>
        <v>62550.5</v>
      </c>
      <c r="G37" s="3">
        <f t="shared" si="2"/>
        <v>60442.1</v>
      </c>
      <c r="H37" s="3">
        <f t="shared" si="3"/>
        <v>2108.3999999999996</v>
      </c>
    </row>
    <row r="38" spans="1:8" x14ac:dyDescent="0.25">
      <c r="A38" s="22">
        <v>31</v>
      </c>
      <c r="B38" s="15" t="s">
        <v>13</v>
      </c>
      <c r="C38" s="3">
        <f t="shared" si="0"/>
        <v>32566.2</v>
      </c>
      <c r="D38" s="3">
        <v>31469.3</v>
      </c>
      <c r="E38" s="3">
        <v>1096.8999999999999</v>
      </c>
      <c r="F38" s="3">
        <f t="shared" si="1"/>
        <v>32566.2</v>
      </c>
      <c r="G38" s="3">
        <f t="shared" si="2"/>
        <v>31469.3</v>
      </c>
      <c r="H38" s="3">
        <f t="shared" si="3"/>
        <v>1096.8999999999999</v>
      </c>
    </row>
    <row r="39" spans="1:8" x14ac:dyDescent="0.25">
      <c r="A39" s="22">
        <v>32</v>
      </c>
      <c r="B39" s="15" t="s">
        <v>12</v>
      </c>
      <c r="C39" s="3">
        <f t="shared" si="0"/>
        <v>61946.3</v>
      </c>
      <c r="D39" s="3">
        <v>59851.4</v>
      </c>
      <c r="E39" s="3">
        <v>2094.9</v>
      </c>
      <c r="F39" s="3">
        <f t="shared" si="1"/>
        <v>61946.3</v>
      </c>
      <c r="G39" s="3">
        <f t="shared" si="2"/>
        <v>59851.4</v>
      </c>
      <c r="H39" s="3">
        <f t="shared" si="3"/>
        <v>2094.9</v>
      </c>
    </row>
    <row r="40" spans="1:8" x14ac:dyDescent="0.25">
      <c r="A40" s="22">
        <v>33</v>
      </c>
      <c r="B40" s="15" t="s">
        <v>11</v>
      </c>
      <c r="C40" s="3">
        <f t="shared" si="0"/>
        <v>64923</v>
      </c>
      <c r="D40" s="3">
        <v>62760.7</v>
      </c>
      <c r="E40" s="3">
        <v>2162.3000000000002</v>
      </c>
      <c r="F40" s="3">
        <f t="shared" si="1"/>
        <v>64923</v>
      </c>
      <c r="G40" s="3">
        <f t="shared" si="2"/>
        <v>62760.7</v>
      </c>
      <c r="H40" s="3">
        <f t="shared" si="3"/>
        <v>2162.3000000000002</v>
      </c>
    </row>
    <row r="41" spans="1:8" x14ac:dyDescent="0.25">
      <c r="A41" s="22">
        <v>34</v>
      </c>
      <c r="B41" s="15" t="s">
        <v>10</v>
      </c>
      <c r="C41" s="3">
        <f t="shared" si="0"/>
        <v>24226.5</v>
      </c>
      <c r="D41" s="3">
        <v>23404.1</v>
      </c>
      <c r="E41" s="3">
        <v>822.40000000000009</v>
      </c>
      <c r="F41" s="3">
        <f t="shared" si="1"/>
        <v>24226.5</v>
      </c>
      <c r="G41" s="3">
        <f t="shared" si="2"/>
        <v>23404.1</v>
      </c>
      <c r="H41" s="3">
        <f t="shared" si="3"/>
        <v>822.40000000000009</v>
      </c>
    </row>
    <row r="42" spans="1:8" x14ac:dyDescent="0.25">
      <c r="A42" s="22">
        <v>35</v>
      </c>
      <c r="B42" s="15" t="s">
        <v>9</v>
      </c>
      <c r="C42" s="3">
        <f t="shared" si="0"/>
        <v>64624.700000000004</v>
      </c>
      <c r="D42" s="3">
        <v>62427.3</v>
      </c>
      <c r="E42" s="3">
        <v>2197.4</v>
      </c>
      <c r="F42" s="3">
        <f t="shared" si="1"/>
        <v>64624.700000000004</v>
      </c>
      <c r="G42" s="3">
        <f t="shared" si="2"/>
        <v>62427.3</v>
      </c>
      <c r="H42" s="3">
        <f t="shared" si="3"/>
        <v>2197.4</v>
      </c>
    </row>
    <row r="43" spans="1:8" x14ac:dyDescent="0.25">
      <c r="A43" s="22">
        <v>36</v>
      </c>
      <c r="B43" s="15" t="s">
        <v>8</v>
      </c>
      <c r="C43" s="3">
        <f t="shared" si="0"/>
        <v>39671.9</v>
      </c>
      <c r="D43" s="3">
        <v>38322.9</v>
      </c>
      <c r="E43" s="3">
        <v>1349</v>
      </c>
      <c r="F43" s="3">
        <f t="shared" si="1"/>
        <v>39671.9</v>
      </c>
      <c r="G43" s="3">
        <f t="shared" si="2"/>
        <v>38322.9</v>
      </c>
      <c r="H43" s="3">
        <f t="shared" si="3"/>
        <v>1349</v>
      </c>
    </row>
    <row r="44" spans="1:8" x14ac:dyDescent="0.25">
      <c r="A44" s="22">
        <v>37</v>
      </c>
      <c r="B44" s="15" t="s">
        <v>7</v>
      </c>
      <c r="C44" s="3">
        <f t="shared" si="0"/>
        <v>55640.800000000003</v>
      </c>
      <c r="D44" s="3">
        <v>53782.400000000001</v>
      </c>
      <c r="E44" s="3">
        <v>1858.4</v>
      </c>
      <c r="F44" s="3">
        <f t="shared" si="1"/>
        <v>55640.800000000003</v>
      </c>
      <c r="G44" s="3">
        <f t="shared" si="2"/>
        <v>53782.400000000001</v>
      </c>
      <c r="H44" s="3">
        <f t="shared" si="3"/>
        <v>1858.4</v>
      </c>
    </row>
    <row r="45" spans="1:8" x14ac:dyDescent="0.25">
      <c r="A45" s="22">
        <v>38</v>
      </c>
      <c r="B45" s="15" t="s">
        <v>6</v>
      </c>
      <c r="C45" s="3">
        <f t="shared" si="0"/>
        <v>147688</v>
      </c>
      <c r="D45" s="3">
        <v>142788.29999999999</v>
      </c>
      <c r="E45" s="3">
        <v>4899.7</v>
      </c>
      <c r="F45" s="3">
        <f t="shared" si="1"/>
        <v>147688</v>
      </c>
      <c r="G45" s="3">
        <f t="shared" si="2"/>
        <v>142788.29999999999</v>
      </c>
      <c r="H45" s="3">
        <f t="shared" si="3"/>
        <v>4899.7</v>
      </c>
    </row>
    <row r="46" spans="1:8" x14ac:dyDescent="0.25">
      <c r="A46" s="22">
        <v>39</v>
      </c>
      <c r="B46" s="15" t="s">
        <v>5</v>
      </c>
      <c r="C46" s="3">
        <f t="shared" si="0"/>
        <v>104700.70000000001</v>
      </c>
      <c r="D46" s="3">
        <v>101140.6</v>
      </c>
      <c r="E46" s="3">
        <v>3560.1</v>
      </c>
      <c r="F46" s="3">
        <f t="shared" si="1"/>
        <v>104700.70000000001</v>
      </c>
      <c r="G46" s="3">
        <f t="shared" si="2"/>
        <v>101140.6</v>
      </c>
      <c r="H46" s="3">
        <f t="shared" si="3"/>
        <v>3560.1</v>
      </c>
    </row>
    <row r="47" spans="1:8" x14ac:dyDescent="0.25">
      <c r="A47" s="22">
        <v>40</v>
      </c>
      <c r="B47" s="15" t="s">
        <v>4</v>
      </c>
      <c r="C47" s="3">
        <f t="shared" si="0"/>
        <v>101260.5</v>
      </c>
      <c r="D47" s="3">
        <v>97858.2</v>
      </c>
      <c r="E47" s="3">
        <v>3402.3</v>
      </c>
      <c r="F47" s="3">
        <f t="shared" si="1"/>
        <v>101260.5</v>
      </c>
      <c r="G47" s="3">
        <f t="shared" si="2"/>
        <v>97858.2</v>
      </c>
      <c r="H47" s="3">
        <f t="shared" si="3"/>
        <v>3402.3</v>
      </c>
    </row>
    <row r="48" spans="1:8" x14ac:dyDescent="0.25">
      <c r="A48" s="22">
        <v>41</v>
      </c>
      <c r="B48" s="15" t="s">
        <v>3</v>
      </c>
      <c r="C48" s="3">
        <f t="shared" si="0"/>
        <v>48758.6</v>
      </c>
      <c r="D48" s="3">
        <v>47114.7</v>
      </c>
      <c r="E48" s="3">
        <v>1643.9</v>
      </c>
      <c r="F48" s="3">
        <f t="shared" si="1"/>
        <v>48758.6</v>
      </c>
      <c r="G48" s="3">
        <f t="shared" si="2"/>
        <v>47114.7</v>
      </c>
      <c r="H48" s="3">
        <f t="shared" si="3"/>
        <v>1643.9</v>
      </c>
    </row>
    <row r="49" spans="1:33" x14ac:dyDescent="0.25">
      <c r="A49" s="22">
        <v>42</v>
      </c>
      <c r="B49" s="15" t="s">
        <v>53</v>
      </c>
      <c r="C49" s="3">
        <f t="shared" si="0"/>
        <v>64571.6</v>
      </c>
      <c r="D49" s="3">
        <v>62376</v>
      </c>
      <c r="E49" s="3">
        <v>2195.6</v>
      </c>
      <c r="F49" s="3">
        <f t="shared" si="1"/>
        <v>64571.6</v>
      </c>
      <c r="G49" s="3">
        <f t="shared" si="2"/>
        <v>62376</v>
      </c>
      <c r="H49" s="3">
        <f t="shared" si="3"/>
        <v>2195.6</v>
      </c>
    </row>
    <row r="50" spans="1:33" x14ac:dyDescent="0.25">
      <c r="A50" s="22">
        <v>43</v>
      </c>
      <c r="B50" s="15" t="s">
        <v>54</v>
      </c>
      <c r="C50" s="3">
        <f t="shared" si="0"/>
        <v>8242.5</v>
      </c>
      <c r="D50" s="3">
        <v>7962.2</v>
      </c>
      <c r="E50" s="3">
        <v>280.3</v>
      </c>
      <c r="F50" s="3">
        <f t="shared" si="1"/>
        <v>8242.5</v>
      </c>
      <c r="G50" s="3">
        <f t="shared" si="2"/>
        <v>7962.2</v>
      </c>
      <c r="H50" s="3">
        <f t="shared" si="3"/>
        <v>280.3</v>
      </c>
    </row>
    <row r="51" spans="1:33" x14ac:dyDescent="0.25">
      <c r="A51" s="10"/>
      <c r="B51" s="16" t="s">
        <v>2</v>
      </c>
      <c r="C51" s="4">
        <f t="shared" ref="C51:H51" si="6">SUM(C8:C50)</f>
        <v>5853504.1000000015</v>
      </c>
      <c r="D51" s="4">
        <f t="shared" si="6"/>
        <v>5657130.5999999978</v>
      </c>
      <c r="E51" s="4">
        <f t="shared" si="6"/>
        <v>196373.49999999997</v>
      </c>
      <c r="F51" s="4">
        <f t="shared" si="6"/>
        <v>5853504.1000000015</v>
      </c>
      <c r="G51" s="4">
        <f t="shared" si="6"/>
        <v>5657130.5999999978</v>
      </c>
      <c r="H51" s="4">
        <f t="shared" si="6"/>
        <v>196373.49999999997</v>
      </c>
    </row>
    <row r="52" spans="1:33" x14ac:dyDescent="0.25">
      <c r="A52" s="10"/>
      <c r="B52" s="16" t="s">
        <v>1</v>
      </c>
      <c r="C52" s="4">
        <v>44.599999999627471</v>
      </c>
      <c r="D52" s="3"/>
      <c r="E52" s="3"/>
      <c r="F52" s="4">
        <f>C52</f>
        <v>44.599999999627471</v>
      </c>
      <c r="G52" s="3"/>
      <c r="H52" s="3"/>
    </row>
    <row r="53" spans="1:33" x14ac:dyDescent="0.25">
      <c r="A53" s="11"/>
      <c r="B53" s="17" t="s">
        <v>0</v>
      </c>
      <c r="C53" s="4">
        <f>C51+C52</f>
        <v>5853548.7000000011</v>
      </c>
      <c r="D53" s="4">
        <f t="shared" ref="D53:H53" si="7">D51+D52</f>
        <v>5657130.5999999978</v>
      </c>
      <c r="E53" s="4">
        <f t="shared" si="7"/>
        <v>196373.49999999997</v>
      </c>
      <c r="F53" s="4">
        <f t="shared" si="7"/>
        <v>5853548.7000000011</v>
      </c>
      <c r="G53" s="4">
        <f t="shared" si="7"/>
        <v>5657130.5999999978</v>
      </c>
      <c r="H53" s="4">
        <f t="shared" si="7"/>
        <v>196373.49999999997</v>
      </c>
    </row>
    <row r="54" spans="1:33" x14ac:dyDescent="0.25">
      <c r="B54" s="18"/>
      <c r="C54" s="12"/>
      <c r="AG54" s="1">
        <v>201596.1</v>
      </c>
    </row>
    <row r="55" spans="1:33" x14ac:dyDescent="0.25">
      <c r="C55" s="13"/>
    </row>
    <row r="56" spans="1:33" x14ac:dyDescent="0.25">
      <c r="C56" s="13"/>
    </row>
    <row r="57" spans="1:33" x14ac:dyDescent="0.25">
      <c r="D57" s="14"/>
    </row>
  </sheetData>
  <mergeCells count="10">
    <mergeCell ref="A1:H1"/>
    <mergeCell ref="F4:H4"/>
    <mergeCell ref="F5:F6"/>
    <mergeCell ref="G5:H5"/>
    <mergeCell ref="A2:H2"/>
    <mergeCell ref="A4:A6"/>
    <mergeCell ref="B4:B6"/>
    <mergeCell ref="D5:E5"/>
    <mergeCell ref="C5:C6"/>
    <mergeCell ref="C4:E4"/>
  </mergeCells>
  <phoneticPr fontId="7" type="noConversion"/>
  <printOptions horizontalCentered="1"/>
  <pageMargins left="0.59055118110236227" right="0.59055118110236227" top="0.98425196850393704" bottom="0.59055118110236227" header="0.19685039370078741" footer="0.19685039370078741"/>
  <pageSetup paperSize="9" scale="87" fitToHeight="4" orientation="landscape" r:id="rId1"/>
  <headerFooter differentFirst="1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2019-2020 годы</vt:lpstr>
      <vt:lpstr>'2019-2020 годы'!Заголовки_для_печати</vt:lpstr>
      <vt:lpstr>'2019-2020 годы'!Область_печати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Лихачева Наталья</cp:lastModifiedBy>
  <cp:lastPrinted>2017-10-16T15:34:05Z</cp:lastPrinted>
  <dcterms:created xsi:type="dcterms:W3CDTF">2013-10-17T10:45:44Z</dcterms:created>
  <dcterms:modified xsi:type="dcterms:W3CDTF">2017-10-16T15:34:40Z</dcterms:modified>
</cp:coreProperties>
</file>