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'Лист1'!$A$7:$C$383</definedName>
    <definedName name="_xlnm.Print_Titles" localSheetId="0">'Лист1'!$7:$7</definedName>
    <definedName name="_xlnm.Print_Area" localSheetId="0">'Лист1'!$A$1:$D$383</definedName>
  </definedNames>
  <calcPr fullCalcOnLoad="1"/>
</workbook>
</file>

<file path=xl/sharedStrings.xml><?xml version="1.0" encoding="utf-8"?>
<sst xmlns="http://schemas.openxmlformats.org/spreadsheetml/2006/main" count="577" uniqueCount="570">
  <si>
    <t>№ п/п</t>
  </si>
  <si>
    <t>1</t>
  </si>
  <si>
    <t>2</t>
  </si>
  <si>
    <t>3</t>
  </si>
  <si>
    <t>4</t>
  </si>
  <si>
    <t>5</t>
  </si>
  <si>
    <t>6</t>
  </si>
  <si>
    <t>7</t>
  </si>
  <si>
    <t>ИТОГО</t>
  </si>
  <si>
    <t>ЗАТО «Солнечный»</t>
  </si>
  <si>
    <t>ЗАТО «Озерный»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</si>
  <si>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</si>
  <si>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</si>
  <si>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</si>
  <si>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</si>
  <si>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</si>
  <si>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</si>
  <si>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</si>
  <si>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</si>
  <si>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</si>
  <si>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</si>
  <si>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</si>
  <si>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</si>
  <si>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</si>
  <si>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</si>
  <si>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</si>
  <si>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</si>
  <si>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</si>
  <si>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</si>
  <si>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</si>
  <si>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</si>
  <si>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</si>
  <si>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</si>
  <si>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</si>
  <si>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</si>
  <si>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</si>
  <si>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</si>
  <si>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</si>
  <si>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</si>
  <si>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</si>
  <si>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</si>
  <si>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</si>
  <si>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</si>
  <si>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</si>
  <si>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</si>
  <si>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</si>
  <si>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</si>
  <si>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</si>
  <si>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</si>
  <si>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</si>
  <si>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</si>
  <si>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</si>
  <si>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</si>
  <si>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</si>
  <si>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</si>
  <si>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</si>
  <si>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</si>
  <si>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</si>
  <si>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</si>
  <si>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</si>
  <si>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</si>
  <si>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</si>
  <si>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</si>
  <si>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</si>
  <si>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</si>
  <si>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</si>
  <si>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</si>
  <si>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</si>
  <si>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</si>
  <si>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</si>
  <si>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</si>
  <si>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</si>
  <si>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</si>
  <si>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</si>
  <si>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</si>
  <si>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</si>
  <si>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</si>
  <si>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</si>
  <si>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</si>
  <si>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</si>
  <si>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</si>
  <si>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</si>
  <si>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</si>
  <si>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</si>
  <si>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</si>
  <si>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</si>
  <si>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</si>
  <si>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</si>
  <si>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</si>
  <si>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</si>
  <si>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</si>
  <si>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</si>
  <si>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</si>
  <si>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</si>
  <si>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</si>
  <si>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</si>
  <si>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</si>
  <si>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</si>
  <si>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</si>
  <si>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</si>
  <si>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</si>
  <si>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</si>
  <si>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</si>
  <si>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</si>
  <si>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</si>
  <si>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</si>
  <si>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</si>
  <si>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</si>
  <si>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</si>
  <si>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</si>
  <si>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</si>
  <si>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</si>
  <si>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</si>
  <si>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</si>
  <si>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</si>
  <si>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</si>
  <si>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</si>
  <si>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</si>
  <si>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</si>
  <si>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</si>
  <si>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</si>
  <si>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</si>
  <si>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</si>
  <si>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</si>
  <si>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</si>
  <si>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</si>
  <si>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</si>
  <si>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</si>
  <si>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</si>
  <si>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</si>
  <si>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</si>
  <si>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</si>
  <si>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</si>
  <si>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</si>
  <si>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</si>
  <si>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</si>
  <si>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</si>
  <si>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</si>
  <si>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</si>
  <si>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</si>
  <si>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</si>
  <si>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</si>
  <si>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</si>
  <si>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</si>
  <si>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</si>
  <si>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</si>
  <si>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</si>
  <si>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</si>
  <si>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</si>
  <si>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</si>
  <si>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</si>
  <si>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</si>
  <si>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</si>
  <si>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</si>
  <si>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</si>
  <si>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</si>
  <si>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</si>
  <si>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</si>
  <si>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</si>
  <si>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</si>
  <si>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</si>
  <si>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</si>
  <si>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</si>
  <si>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</si>
  <si>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</si>
  <si>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</si>
  <si>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</si>
  <si>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</si>
  <si>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</si>
  <si>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</si>
  <si>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</si>
  <si>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</si>
  <si>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</si>
  <si>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</si>
  <si>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</si>
  <si>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</si>
  <si>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</si>
  <si>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</si>
  <si>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</si>
  <si>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</si>
  <si>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</si>
  <si>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</si>
  <si>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</si>
  <si>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</si>
  <si>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</si>
  <si>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</si>
  <si>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</si>
  <si>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</si>
  <si>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</si>
  <si>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</si>
  <si>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</si>
  <si>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</si>
  <si>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</si>
  <si>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</si>
  <si>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</si>
  <si>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</si>
  <si>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</si>
  <si>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</si>
  <si>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Андреапольский район (муниципальный район)</t>
  </si>
  <si>
    <t>Бежецкий район (муниципальный район)</t>
  </si>
  <si>
    <t>Бельский район (муниципальный район)</t>
  </si>
  <si>
    <t>Бологовский район (муниципальный район)</t>
  </si>
  <si>
    <t>Весьегонский район (муниципальный район)</t>
  </si>
  <si>
    <t>Вышневолоцкий район (муниципальный район)</t>
  </si>
  <si>
    <t>Жарковский район (муниципальный район)</t>
  </si>
  <si>
    <t>Западнодвинский район (муниципальный район)</t>
  </si>
  <si>
    <t>Зубцовский район (муниципальный район)</t>
  </si>
  <si>
    <t>Калининский район (муниципальный район)</t>
  </si>
  <si>
    <t>Калязинский район (муниципальный район)</t>
  </si>
  <si>
    <t>Кашинский район (муниципальный район)</t>
  </si>
  <si>
    <t>Кесовогорский район (муниципальный район)</t>
  </si>
  <si>
    <t>Кимрский район (муниципальный район)</t>
  </si>
  <si>
    <t>Конаковский район (муниципальный район)</t>
  </si>
  <si>
    <t>Краснохолмский район (муниципальный район)</t>
  </si>
  <si>
    <t>Кувшиновский район (муниципальный район)</t>
  </si>
  <si>
    <t>Лесной район (муниципальный район)</t>
  </si>
  <si>
    <t>Лихославльский район (муниципальный район)</t>
  </si>
  <si>
    <t>Максатихинский район (муниципальный район)</t>
  </si>
  <si>
    <t>Молоковский район (муниципальный район)</t>
  </si>
  <si>
    <t>Нелидовский район (муниципальный район)</t>
  </si>
  <si>
    <t>Оленинский район (муниципальный район)</t>
  </si>
  <si>
    <t>Осташковский район (муниципальный район)</t>
  </si>
  <si>
    <t>Пеновский район (муниципальный район)</t>
  </si>
  <si>
    <t>Рамешковский район (муниципальный район)</t>
  </si>
  <si>
    <t>Ржевский район (муниципальный район)</t>
  </si>
  <si>
    <t>Сандовский район (муниципальный район)</t>
  </si>
  <si>
    <t>Селижаровский район (муниципальный район)</t>
  </si>
  <si>
    <t>Сонковский район (муниципальный район)</t>
  </si>
  <si>
    <t>Спировский район (муниципальный район)</t>
  </si>
  <si>
    <t>Старицкий район (муниципальный район)</t>
  </si>
  <si>
    <t>Торжокский район (муниципальный район)</t>
  </si>
  <si>
    <t>Торопецкий район (муниципальный район)</t>
  </si>
  <si>
    <t>Удомельский район (муниципальный район)</t>
  </si>
  <si>
    <t>Фировский район (муниципальный район)</t>
  </si>
  <si>
    <t>г. Андреаполь (городское поселение)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</si>
  <si>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</si>
  <si>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</si>
  <si>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</si>
  <si>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</si>
  <si>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</si>
  <si>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</si>
  <si>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</si>
  <si>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</si>
  <si>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</si>
  <si>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</si>
  <si>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</si>
  <si>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</si>
  <si>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</si>
  <si>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</si>
  <si>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г. Бежецк (городское поселение)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</si>
  <si>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</si>
  <si>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</si>
  <si>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</si>
  <si>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</si>
  <si>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</si>
  <si>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</si>
  <si>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Михайловогорское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</si>
  <si>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</si>
  <si>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</si>
  <si>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</si>
  <si>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</si>
  <si>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</si>
  <si>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</si>
  <si>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</si>
  <si>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</si>
  <si>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</si>
  <si>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</si>
  <si>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</si>
  <si>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</si>
  <si>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</si>
  <si>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</si>
  <si>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</si>
  <si>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</si>
  <si>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</si>
  <si>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</si>
  <si>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</si>
  <si>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</si>
  <si>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</si>
  <si>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</si>
  <si>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</si>
  <si>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</si>
  <si>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</si>
  <si>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</si>
  <si>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</si>
  <si>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</si>
  <si>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</si>
  <si>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</si>
  <si>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</si>
  <si>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</si>
  <si>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</si>
  <si>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</si>
  <si>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</si>
  <si>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</si>
  <si>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 сельское  поселение</t>
  </si>
  <si>
    <t>Холохоленское сельское поселение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</si>
  <si>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</si>
  <si>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</si>
  <si>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</si>
  <si>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</si>
  <si>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г. Западная Двина (городское поселение)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</si>
  <si>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</si>
  <si>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</si>
  <si>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</si>
  <si>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</si>
  <si>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</si>
  <si>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</si>
  <si>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</si>
  <si>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</si>
  <si>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</si>
  <si>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</si>
  <si>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</si>
  <si>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</si>
  <si>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</si>
  <si>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</si>
  <si>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</si>
  <si>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</si>
  <si>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</si>
  <si>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</si>
  <si>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г. Лихославль (городское поселение)</t>
  </si>
  <si>
    <t>пос. Калашниково (городское поселение)</t>
  </si>
  <si>
    <t>Барановское сельское поселение</t>
  </si>
  <si>
    <t>Вёскинское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</si>
  <si>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</si>
  <si>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</si>
  <si>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</si>
  <si>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</si>
  <si>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</si>
  <si>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</si>
  <si>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</si>
  <si>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</si>
  <si>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</si>
  <si>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</si>
  <si>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</si>
  <si>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</si>
  <si>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</si>
  <si>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</si>
  <si>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</si>
  <si>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</si>
  <si>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</si>
  <si>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</si>
  <si>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</si>
  <si>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</si>
  <si>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</si>
  <si>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</si>
  <si>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</si>
  <si>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</si>
  <si>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</si>
  <si>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</si>
  <si>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</si>
  <si>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</si>
  <si>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</si>
  <si>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</si>
  <si>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</si>
  <si>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</si>
  <si>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</si>
  <si>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</si>
  <si>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</si>
  <si>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</si>
  <si>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</si>
  <si>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</si>
  <si>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</si>
  <si>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</si>
  <si>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</si>
  <si>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</si>
  <si>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</si>
  <si>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</si>
  <si>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</si>
  <si>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</si>
  <si>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</si>
  <si>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</si>
  <si>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</si>
  <si>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</si>
  <si>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</si>
  <si>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</si>
  <si>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</si>
  <si>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</si>
  <si>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</si>
  <si>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</si>
  <si>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</si>
  <si>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</si>
  <si>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</si>
  <si>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</si>
  <si>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</si>
  <si>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</si>
  <si>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</si>
  <si>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</si>
  <si>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</si>
  <si>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</si>
  <si>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</si>
  <si>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</si>
  <si>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</si>
  <si>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пос. Максатиха (городское поселение)</t>
  </si>
  <si>
    <t>Зареченское сельское поселение</t>
  </si>
  <si>
    <t>Малышевское сельское поселение</t>
  </si>
  <si>
    <t>Рыбинское сельское поселение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</si>
  <si>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</si>
  <si>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</si>
  <si>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</si>
  <si>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</si>
  <si>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</si>
  <si>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</si>
  <si>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г. Нелидово (городское поселение)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</si>
  <si>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</si>
  <si>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</si>
  <si>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</si>
  <si>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</si>
  <si>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</si>
  <si>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</si>
  <si>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</si>
  <si>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</si>
  <si>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</si>
  <si>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</si>
  <si>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</si>
  <si>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г. Осташков (городское поселение)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</si>
  <si>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</si>
  <si>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</si>
  <si>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</si>
  <si>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</si>
  <si>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</si>
  <si>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</si>
  <si>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Святосельское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</si>
  <si>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</si>
  <si>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</si>
  <si>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</si>
  <si>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Пеновское городское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</si>
  <si>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</si>
  <si>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</si>
  <si>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</si>
  <si>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</si>
  <si>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</si>
  <si>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</si>
  <si>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пос.Рамешки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</si>
  <si>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</si>
  <si>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</si>
  <si>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</si>
  <si>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</si>
  <si>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</si>
  <si>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</si>
  <si>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</si>
  <si>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</si>
  <si>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</si>
  <si>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</si>
  <si>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</si>
  <si>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</si>
  <si>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</si>
  <si>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</si>
  <si>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</si>
  <si>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</si>
  <si>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пос. Сандово (городское поселение)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</si>
  <si>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</si>
  <si>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</si>
  <si>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</si>
  <si>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</si>
  <si>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пос. Селижарово (городское поселение)</t>
  </si>
  <si>
    <t>Березугское сельское поселение</t>
  </si>
  <si>
    <t>Большекошинское сельское поселение</t>
  </si>
  <si>
    <t>Дмитровское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</si>
  <si>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</si>
  <si>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</si>
  <si>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</si>
  <si>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</si>
  <si>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</si>
  <si>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</si>
  <si>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</si>
  <si>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пос. Сонково (городское поселение)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</si>
  <si>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</si>
  <si>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</si>
  <si>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</si>
  <si>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</si>
  <si>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</si>
  <si>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</si>
  <si>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</si>
  <si>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</si>
  <si>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</si>
  <si>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</si>
  <si>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</si>
  <si>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</si>
  <si>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</si>
  <si>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</si>
  <si>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</si>
  <si>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</si>
  <si>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</si>
  <si>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</si>
  <si>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</si>
  <si>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</si>
  <si>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</si>
  <si>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</si>
  <si>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</si>
  <si>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</si>
  <si>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</si>
  <si>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</si>
  <si>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</si>
  <si>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</si>
  <si>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</si>
  <si>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Никольское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</si>
  <si>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</si>
  <si>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</si>
  <si>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</si>
  <si>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</si>
  <si>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</si>
  <si>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</si>
  <si>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</si>
  <si>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</si>
  <si>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г. Удомля (городское поселение)</t>
  </si>
  <si>
    <t>Брусовское сельское поселение</t>
  </si>
  <si>
    <t>Ерёмковское сельское поселение</t>
  </si>
  <si>
    <t>Копачёвское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</si>
  <si>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</si>
  <si>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</si>
  <si>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</si>
  <si>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</si>
  <si>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</si>
  <si>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</si>
  <si>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Удомельское сельское поселение</t>
  </si>
  <si>
    <t>Фировское городское поселение</t>
  </si>
  <si>
    <t>Великооктябрьское городское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</si>
  <si>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</si>
  <si>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</si>
  <si>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</si>
  <si>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Кашин (городское поселение)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</si>
  <si>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</si>
  <si>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</si>
  <si>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</si>
  <si>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</si>
  <si>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</si>
  <si>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</si>
  <si>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</si>
  <si>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</si>
  <si>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</si>
  <si>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</si>
  <si>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</si>
  <si>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г. Старица (городское поселение)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</si>
  <si>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</si>
  <si>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</si>
  <si>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</si>
  <si>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</si>
  <si>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</si>
  <si>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</si>
  <si>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</si>
  <si>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</si>
  <si>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пос. Спирово (городское поселение)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</si>
  <si>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</si>
  <si>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</si>
  <si>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</si>
  <si>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г. Красный Холм (городское поселение)</t>
  </si>
  <si>
    <t>Барбинское сельское поселение</t>
  </si>
  <si>
    <t>Глебенское сельское поселение</t>
  </si>
  <si>
    <t>Лихачевское сельское поселение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</si>
  <si>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</si>
  <si>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</si>
  <si>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</si>
  <si>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</si>
  <si>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Стрелихинское сельское поселение</t>
  </si>
  <si>
    <t>Феневское сельское поселение</t>
  </si>
  <si>
    <t>Городское поселение город Бологое</t>
  </si>
  <si>
    <t>Есеновичское сельское поселение</t>
  </si>
  <si>
    <t>Сельское поселение «Завидово»</t>
  </si>
  <si>
    <t xml:space="preserve">Старомелковское сельское поселение  </t>
  </si>
  <si>
    <t>Распределение дотаций на выравнивание бюджетной обеспеченности 
поселений (внутригородских районов) Тверской области на 2016 год</t>
  </si>
  <si>
    <t>г. Вышний Волочек</t>
  </si>
  <si>
    <t>г. Кимры</t>
  </si>
  <si>
    <t>г. Ржев</t>
  </si>
  <si>
    <t>г. Тверь</t>
  </si>
  <si>
    <t>г. Торжок</t>
  </si>
  <si>
    <t>Наименование 
муниципальных образований</t>
  </si>
  <si>
    <t xml:space="preserve">Утверждено законом об областном бюджете </t>
  </si>
  <si>
    <t>Кассовое исполнение</t>
  </si>
  <si>
    <t>(тыс. руб.)</t>
  </si>
  <si>
    <t>Сельское поселение Алешино</t>
  </si>
  <si>
    <r>
      <t xml:space="preserve">Приложение 12
</t>
    </r>
    <r>
      <rPr>
        <sz val="10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</si>
</sst>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\ _₽_-;\-* #,##0.0\ _₽_-;_-* &quot;-&quot;?\ _₽_-;_-@_-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inden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right" indent="1"/>
    </xf>
    <xf numFmtId="173" fontId="0" fillId="0" borderId="0" xfId="0" applyNumberFormat="1" applyAlignment="1">
      <alignment/>
    </xf>
    <xf numFmtId="173" fontId="48" fillId="0" borderId="0" xfId="0" applyNumberFormat="1" applyFont="1" applyAlignment="1">
      <alignment/>
    </xf>
    <xf numFmtId="4" fontId="0" fillId="0" borderId="0" xfId="0" applyNumberFormat="1" applyAlignment="1">
      <alignment/>
    </xf>
    <xf numFmtId="178" fontId="3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0" fontId="0" fillId="0" borderId="0" xfId="0" applyNumberFormat="1" applyFont="1" applyFill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9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&#1082;&#1086;&#1084;&#1080;&#1090;&#1077;&#1090;%20&#1087;&#1086;%20&#1073;&#1102;&#1076;&#1078;&#1077;&#1090;&#1091;\&#1041;&#1054;&#1043;&#1054;&#1052;&#1054;&#1051;&#1054;&#1042;&#1040;\2016%20&#1075;&#1086;&#1076;\&#1056;&#1077;&#1077;&#1089;&#1090;&#1088;&#1099;%20&#1085;&#1072;%20&#1092;&#1080;&#1085;&#1072;&#1085;&#1089;&#1080;&#1088;&#1086;&#1074;&#1072;&#1085;&#1080;&#1077;\&#1057;&#1091;&#1073;&#1089;&#1080;&#1076;&#1080;&#1080;,%20&#1076;&#1086;&#1090;&#1072;&#1094;&#1080;&#108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О поселений"/>
      <sheetName val="БО МР и ГО"/>
      <sheetName val="ЗАТО 88-Н"/>
      <sheetName val="сбалансированность"/>
      <sheetName val="Дотация эк."/>
      <sheetName val="Стимул"/>
      <sheetName val="Передвижки"/>
      <sheetName val="Свод реестров"/>
      <sheetName val="Свод ВБТ"/>
    </sheetNames>
    <sheetDataSet>
      <sheetData sheetId="0">
        <row r="4">
          <cell r="C4" t="str">
            <v>г.Вышний Волочек</v>
          </cell>
          <cell r="D4">
            <v>0</v>
          </cell>
          <cell r="E4">
            <v>0</v>
          </cell>
          <cell r="F4">
            <v>0</v>
          </cell>
          <cell r="G4" t="e">
            <v>#REF!</v>
          </cell>
        </row>
        <row r="5">
          <cell r="C5" t="str">
            <v>г.Кимры</v>
          </cell>
          <cell r="D5">
            <v>0</v>
          </cell>
          <cell r="E5">
            <v>0</v>
          </cell>
          <cell r="F5">
            <v>0</v>
          </cell>
          <cell r="G5" t="e">
            <v>#REF!</v>
          </cell>
        </row>
        <row r="6">
          <cell r="C6" t="str">
            <v>г.Ржев</v>
          </cell>
          <cell r="D6">
            <v>0</v>
          </cell>
          <cell r="E6">
            <v>0</v>
          </cell>
          <cell r="F6">
            <v>0</v>
          </cell>
          <cell r="G6" t="e">
            <v>#REF!</v>
          </cell>
        </row>
        <row r="7">
          <cell r="C7" t="str">
            <v>г.Тверь</v>
          </cell>
          <cell r="D7">
            <v>0</v>
          </cell>
          <cell r="E7">
            <v>0</v>
          </cell>
          <cell r="F7">
            <v>0</v>
          </cell>
          <cell r="G7" t="e">
            <v>#REF!</v>
          </cell>
        </row>
        <row r="8">
          <cell r="C8" t="str">
            <v>г.Торжок</v>
          </cell>
          <cell r="D8">
            <v>0</v>
          </cell>
          <cell r="E8">
            <v>0</v>
          </cell>
          <cell r="F8">
            <v>0</v>
          </cell>
          <cell r="G8" t="e">
            <v>#REF!</v>
          </cell>
        </row>
        <row r="9">
          <cell r="C9" t="str">
            <v>ЗАТО «Озерный»</v>
          </cell>
          <cell r="D9">
            <v>0</v>
          </cell>
          <cell r="E9">
            <v>0</v>
          </cell>
          <cell r="F9">
            <v>0</v>
          </cell>
          <cell r="G9" t="e">
            <v>#REF!</v>
          </cell>
        </row>
        <row r="10">
          <cell r="C10" t="str">
            <v>ЗАТО «Солнечный»</v>
          </cell>
          <cell r="D10">
            <v>0</v>
          </cell>
          <cell r="E10">
            <v>0</v>
          </cell>
          <cell r="F10">
            <v>0</v>
          </cell>
          <cell r="G10" t="e">
            <v>#REF!</v>
          </cell>
        </row>
        <row r="11">
          <cell r="C11" t="str">
            <v>Андреапольский район (муниципальный район)</v>
          </cell>
          <cell r="D11">
            <v>6947.699999999999</v>
          </cell>
          <cell r="E11">
            <v>4247.400000000001</v>
          </cell>
          <cell r="F11">
            <v>4247.400000000001</v>
          </cell>
          <cell r="G11">
            <v>8494.800000000001</v>
          </cell>
          <cell r="H11">
            <v>4247.400000000001</v>
          </cell>
          <cell r="I11">
            <v>0</v>
          </cell>
          <cell r="J11">
            <v>4247.400000000001</v>
          </cell>
        </row>
        <row r="12">
          <cell r="C12" t="str">
            <v>г. Андреаполь (городское поселение)</v>
          </cell>
          <cell r="D12">
            <v>3355.6</v>
          </cell>
          <cell r="E12">
            <v>1577.8</v>
          </cell>
          <cell r="F12">
            <v>1577.8</v>
          </cell>
          <cell r="G12">
            <v>3155.6</v>
          </cell>
          <cell r="H12">
            <v>1577.8</v>
          </cell>
          <cell r="J12">
            <v>1577.8</v>
          </cell>
        </row>
        <row r="13">
          <cell r="C13" t="str">
            <v>Аксеновское сельское поселение</v>
          </cell>
          <cell r="D13">
            <v>304.2</v>
          </cell>
          <cell r="E13">
            <v>148.25</v>
          </cell>
          <cell r="F13">
            <v>148.25</v>
          </cell>
          <cell r="G13">
            <v>296.5</v>
          </cell>
          <cell r="H13">
            <v>148.25</v>
          </cell>
          <cell r="J13">
            <v>148.25</v>
          </cell>
        </row>
        <row r="14">
          <cell r="C14" t="str">
            <v>Андреапольское сельское поселение</v>
          </cell>
          <cell r="D14">
            <v>631.1</v>
          </cell>
          <cell r="E14">
            <v>1216.25</v>
          </cell>
          <cell r="F14">
            <v>1216.25</v>
          </cell>
          <cell r="G14">
            <v>2432.5</v>
          </cell>
          <cell r="H14">
            <v>1216.25</v>
          </cell>
          <cell r="J14">
            <v>1216.25</v>
          </cell>
        </row>
        <row r="15">
          <cell r="C15" t="str">
            <v>Бологовское сельское поселение</v>
          </cell>
          <cell r="D15">
            <v>868.2</v>
          </cell>
          <cell r="E15">
            <v>430.5</v>
          </cell>
          <cell r="F15">
            <v>430.5</v>
          </cell>
          <cell r="G15">
            <v>861</v>
          </cell>
          <cell r="H15">
            <v>430.5</v>
          </cell>
          <cell r="J15">
            <v>430.5</v>
          </cell>
        </row>
        <row r="16">
          <cell r="C16" t="str">
            <v>Волокское сельское поселение</v>
          </cell>
          <cell r="D16">
            <v>369.9</v>
          </cell>
          <cell r="E16">
            <v>177.9</v>
          </cell>
          <cell r="F16">
            <v>177.9</v>
          </cell>
          <cell r="G16">
            <v>355.8</v>
          </cell>
          <cell r="H16">
            <v>177.9</v>
          </cell>
          <cell r="J16">
            <v>177.9</v>
          </cell>
        </row>
        <row r="17">
          <cell r="C17" t="str">
            <v>Луговское сельское поселение</v>
          </cell>
          <cell r="D17">
            <v>420.7</v>
          </cell>
          <cell r="E17">
            <v>205.6</v>
          </cell>
          <cell r="F17">
            <v>205.6</v>
          </cell>
          <cell r="G17">
            <v>411.2</v>
          </cell>
          <cell r="H17">
            <v>205.6</v>
          </cell>
          <cell r="J17">
            <v>205.6</v>
          </cell>
        </row>
        <row r="18">
          <cell r="C18" t="str">
            <v>Торопацкое сельское поселение</v>
          </cell>
          <cell r="D18">
            <v>452.7</v>
          </cell>
          <cell r="E18">
            <v>222.25</v>
          </cell>
          <cell r="F18">
            <v>222.25</v>
          </cell>
          <cell r="G18">
            <v>444.5</v>
          </cell>
          <cell r="H18">
            <v>222.25</v>
          </cell>
          <cell r="J18">
            <v>222.25</v>
          </cell>
        </row>
        <row r="19">
          <cell r="C19" t="str">
            <v>Хотилицкое сельское поселение</v>
          </cell>
          <cell r="D19">
            <v>545.3</v>
          </cell>
          <cell r="E19">
            <v>268.85</v>
          </cell>
          <cell r="F19">
            <v>268.85</v>
          </cell>
          <cell r="G19">
            <v>537.7</v>
          </cell>
          <cell r="H19">
            <v>268.85</v>
          </cell>
          <cell r="J19">
            <v>268.85</v>
          </cell>
        </row>
        <row r="20">
          <cell r="C20" t="str">
            <v>Бежецкий район (муниципальный район)</v>
          </cell>
          <cell r="D20">
            <v>16393.2</v>
          </cell>
          <cell r="E20">
            <v>7643.900000000001</v>
          </cell>
          <cell r="F20">
            <v>7643.900000000001</v>
          </cell>
          <cell r="G20">
            <v>15287.800000000001</v>
          </cell>
          <cell r="H20">
            <v>7643.900000000001</v>
          </cell>
          <cell r="I20">
            <v>0</v>
          </cell>
          <cell r="J20">
            <v>7643.900000000001</v>
          </cell>
        </row>
        <row r="21">
          <cell r="C21" t="str">
            <v>Борковское сельское поселение</v>
          </cell>
          <cell r="D21">
            <v>1978.8</v>
          </cell>
          <cell r="E21">
            <v>981.25</v>
          </cell>
          <cell r="F21">
            <v>981.25</v>
          </cell>
          <cell r="G21">
            <v>1962.5</v>
          </cell>
          <cell r="H21">
            <v>981.25</v>
          </cell>
          <cell r="J21">
            <v>981.25</v>
          </cell>
        </row>
        <row r="22">
          <cell r="C22" t="str">
            <v>Васюковское сельское поселение</v>
          </cell>
          <cell r="D22">
            <v>960.7</v>
          </cell>
          <cell r="E22">
            <v>475.75</v>
          </cell>
          <cell r="F22">
            <v>475.75</v>
          </cell>
          <cell r="G22">
            <v>951.5</v>
          </cell>
          <cell r="H22">
            <v>475.75</v>
          </cell>
          <cell r="J22">
            <v>475.75</v>
          </cell>
        </row>
        <row r="23">
          <cell r="C23" t="str">
            <v>Городищенское сельское поселение</v>
          </cell>
          <cell r="D23">
            <v>1408.1</v>
          </cell>
          <cell r="E23">
            <v>692.4</v>
          </cell>
          <cell r="F23">
            <v>692.4</v>
          </cell>
          <cell r="G23">
            <v>1384.8</v>
          </cell>
          <cell r="H23">
            <v>692.4</v>
          </cell>
          <cell r="J23">
            <v>692.4</v>
          </cell>
        </row>
        <row r="24">
          <cell r="C24" t="str">
            <v>Житищенское сельское поселение</v>
          </cell>
          <cell r="D24">
            <v>977.9</v>
          </cell>
          <cell r="E24">
            <v>485.5</v>
          </cell>
          <cell r="F24">
            <v>485.5</v>
          </cell>
          <cell r="G24">
            <v>971</v>
          </cell>
          <cell r="H24">
            <v>485.5</v>
          </cell>
          <cell r="J24">
            <v>485.5</v>
          </cell>
        </row>
        <row r="25">
          <cell r="C25" t="str">
            <v>Зобинское сельское поселение</v>
          </cell>
          <cell r="D25">
            <v>845.4</v>
          </cell>
          <cell r="E25">
            <v>411.6</v>
          </cell>
          <cell r="F25">
            <v>411.6</v>
          </cell>
          <cell r="G25">
            <v>823.2</v>
          </cell>
          <cell r="H25">
            <v>411.6</v>
          </cell>
          <cell r="J25">
            <v>411.6</v>
          </cell>
        </row>
        <row r="26">
          <cell r="C26" t="str">
            <v>Лаптихинское сельское поселение</v>
          </cell>
          <cell r="D26">
            <v>1503.2</v>
          </cell>
          <cell r="E26">
            <v>748.65</v>
          </cell>
          <cell r="F26">
            <v>748.65</v>
          </cell>
          <cell r="G26">
            <v>1497.3</v>
          </cell>
          <cell r="H26">
            <v>748.65</v>
          </cell>
          <cell r="J26">
            <v>748.65</v>
          </cell>
        </row>
        <row r="27">
          <cell r="C27" t="str">
            <v>Михайловогорское сельское поселение</v>
          </cell>
          <cell r="D27">
            <v>875.7</v>
          </cell>
          <cell r="E27">
            <v>433.25</v>
          </cell>
          <cell r="F27">
            <v>433.25</v>
          </cell>
          <cell r="G27">
            <v>866.5</v>
          </cell>
          <cell r="H27">
            <v>433.25</v>
          </cell>
          <cell r="J27">
            <v>433.25</v>
          </cell>
        </row>
        <row r="28">
          <cell r="C28" t="str">
            <v>Моркиногорское сельское поселение</v>
          </cell>
          <cell r="D28">
            <v>317.2</v>
          </cell>
          <cell r="E28">
            <v>182.6</v>
          </cell>
          <cell r="F28">
            <v>182.6</v>
          </cell>
          <cell r="G28">
            <v>365.2</v>
          </cell>
          <cell r="H28">
            <v>182.6</v>
          </cell>
          <cell r="J28">
            <v>182.6</v>
          </cell>
        </row>
        <row r="29">
          <cell r="C29" t="str">
            <v>Поречьевское сельское поселение</v>
          </cell>
          <cell r="D29">
            <v>1188.8</v>
          </cell>
          <cell r="E29">
            <v>591.75</v>
          </cell>
          <cell r="F29">
            <v>591.75</v>
          </cell>
          <cell r="G29">
            <v>1183.5</v>
          </cell>
          <cell r="H29">
            <v>591.75</v>
          </cell>
          <cell r="J29">
            <v>591.75</v>
          </cell>
        </row>
        <row r="30">
          <cell r="C30" t="str">
            <v>Сукроменское сельское поселение</v>
          </cell>
          <cell r="D30">
            <v>643</v>
          </cell>
          <cell r="E30">
            <v>293.55</v>
          </cell>
          <cell r="F30">
            <v>293.55</v>
          </cell>
          <cell r="G30">
            <v>587.1</v>
          </cell>
          <cell r="H30">
            <v>293.55</v>
          </cell>
          <cell r="J30">
            <v>293.55</v>
          </cell>
        </row>
        <row r="31">
          <cell r="C31" t="str">
            <v>Филиппковское сельское поселение</v>
          </cell>
          <cell r="D31">
            <v>1810.6</v>
          </cell>
          <cell r="E31">
            <v>894.05</v>
          </cell>
          <cell r="F31">
            <v>894.05</v>
          </cell>
          <cell r="G31">
            <v>1788.1</v>
          </cell>
          <cell r="H31">
            <v>894.05</v>
          </cell>
          <cell r="J31">
            <v>894.05</v>
          </cell>
        </row>
        <row r="32">
          <cell r="C32" t="str">
            <v>Фралевское сельское поселение</v>
          </cell>
          <cell r="D32">
            <v>2441.3</v>
          </cell>
          <cell r="E32">
            <v>1214.75</v>
          </cell>
          <cell r="F32">
            <v>1214.75</v>
          </cell>
          <cell r="G32">
            <v>2429.5</v>
          </cell>
          <cell r="H32">
            <v>1214.75</v>
          </cell>
          <cell r="J32">
            <v>1214.75</v>
          </cell>
        </row>
        <row r="33">
          <cell r="C33" t="str">
            <v>Шишковское сельское поселение</v>
          </cell>
          <cell r="D33">
            <v>483.3</v>
          </cell>
          <cell r="E33">
            <v>238.8</v>
          </cell>
          <cell r="F33">
            <v>238.8</v>
          </cell>
          <cell r="G33">
            <v>477.6</v>
          </cell>
          <cell r="H33">
            <v>238.8</v>
          </cell>
          <cell r="J33">
            <v>238.8</v>
          </cell>
        </row>
        <row r="34">
          <cell r="C34" t="str">
            <v>Бельский район (муниципальный район)</v>
          </cell>
          <cell r="D34">
            <v>3864.3</v>
          </cell>
          <cell r="E34">
            <v>1913.6499999999999</v>
          </cell>
          <cell r="F34">
            <v>1913.6499999999999</v>
          </cell>
          <cell r="G34">
            <v>3827.2999999999997</v>
          </cell>
          <cell r="H34">
            <v>1913.6499999999999</v>
          </cell>
          <cell r="I34">
            <v>0</v>
          </cell>
          <cell r="J34">
            <v>1913.6499999999999</v>
          </cell>
        </row>
        <row r="35">
          <cell r="C35" t="str">
            <v>г. Белый (городское поселение)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 t="str">
            <v>Будинское сельское поселение</v>
          </cell>
          <cell r="D36">
            <v>537.3</v>
          </cell>
          <cell r="E36">
            <v>266.25</v>
          </cell>
          <cell r="F36">
            <v>266.25</v>
          </cell>
          <cell r="G36">
            <v>532.5</v>
          </cell>
          <cell r="H36">
            <v>266.25</v>
          </cell>
          <cell r="J36">
            <v>266.25</v>
          </cell>
        </row>
        <row r="37">
          <cell r="C37" t="str">
            <v>Верховское сельское поселение</v>
          </cell>
          <cell r="D37">
            <v>318.8</v>
          </cell>
          <cell r="E37">
            <v>157.45</v>
          </cell>
          <cell r="F37">
            <v>157.45</v>
          </cell>
          <cell r="G37">
            <v>314.9</v>
          </cell>
          <cell r="H37">
            <v>157.45</v>
          </cell>
          <cell r="J37">
            <v>157.45</v>
          </cell>
        </row>
        <row r="38">
          <cell r="C38" t="str">
            <v>Демяховское сельское поселение</v>
          </cell>
          <cell r="D38">
            <v>546.5</v>
          </cell>
          <cell r="E38">
            <v>270.95</v>
          </cell>
          <cell r="F38">
            <v>270.95</v>
          </cell>
          <cell r="G38">
            <v>541.9</v>
          </cell>
          <cell r="H38">
            <v>270.95</v>
          </cell>
          <cell r="J38">
            <v>270.95</v>
          </cell>
        </row>
        <row r="39">
          <cell r="C39" t="str">
            <v>Егорьевское сельское поселение</v>
          </cell>
          <cell r="D39">
            <v>442.3</v>
          </cell>
          <cell r="E39">
            <v>218.65</v>
          </cell>
          <cell r="F39">
            <v>218.65</v>
          </cell>
          <cell r="G39">
            <v>437.3</v>
          </cell>
          <cell r="H39">
            <v>218.65</v>
          </cell>
          <cell r="J39">
            <v>218.65</v>
          </cell>
        </row>
        <row r="40">
          <cell r="C40" t="str">
            <v>Кавельщинское сельское поселение</v>
          </cell>
          <cell r="D40">
            <v>1373.7</v>
          </cell>
          <cell r="E40">
            <v>681.8</v>
          </cell>
          <cell r="F40">
            <v>681.8</v>
          </cell>
          <cell r="G40">
            <v>1363.6</v>
          </cell>
          <cell r="H40">
            <v>681.8</v>
          </cell>
          <cell r="J40">
            <v>681.8</v>
          </cell>
        </row>
        <row r="41">
          <cell r="C41" t="str">
            <v>Пригородное сельское поселение</v>
          </cell>
          <cell r="D41">
            <v>645.7</v>
          </cell>
          <cell r="E41">
            <v>318.55</v>
          </cell>
          <cell r="F41">
            <v>318.55</v>
          </cell>
          <cell r="G41">
            <v>637.1</v>
          </cell>
          <cell r="H41">
            <v>318.55</v>
          </cell>
          <cell r="J41">
            <v>318.55</v>
          </cell>
        </row>
        <row r="42">
          <cell r="C42" t="str">
            <v>Бологовский район (муниципальный район)</v>
          </cell>
          <cell r="D42">
            <v>14735.8</v>
          </cell>
          <cell r="E42">
            <v>7146.100000000001</v>
          </cell>
          <cell r="F42">
            <v>7146.100000000001</v>
          </cell>
          <cell r="G42">
            <v>14292.200000000003</v>
          </cell>
          <cell r="H42">
            <v>7146.100000000001</v>
          </cell>
          <cell r="I42">
            <v>0</v>
          </cell>
          <cell r="J42">
            <v>6721.900000000001</v>
          </cell>
        </row>
        <row r="43">
          <cell r="C43" t="str">
            <v>Городское поселение город Бологое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 t="str">
            <v>Куженкинское городское поселение</v>
          </cell>
          <cell r="D44">
            <v>1300</v>
          </cell>
          <cell r="E44">
            <v>605.55</v>
          </cell>
          <cell r="F44">
            <v>605.55</v>
          </cell>
          <cell r="G44">
            <v>1211.1</v>
          </cell>
          <cell r="H44">
            <v>605.55</v>
          </cell>
          <cell r="J44">
            <v>605.55</v>
          </cell>
        </row>
        <row r="45">
          <cell r="C45" t="str">
            <v>Березайское сельское поселение</v>
          </cell>
          <cell r="D45">
            <v>3817.7</v>
          </cell>
          <cell r="E45">
            <v>1879.2</v>
          </cell>
          <cell r="F45">
            <v>1879.2</v>
          </cell>
          <cell r="G45">
            <v>3758.4</v>
          </cell>
          <cell r="H45">
            <v>1879.2</v>
          </cell>
          <cell r="J45">
            <v>1879.2</v>
          </cell>
        </row>
        <row r="46">
          <cell r="C46" t="str">
            <v>Березорядское сельское поселение</v>
          </cell>
          <cell r="D46">
            <v>457</v>
          </cell>
          <cell r="E46">
            <v>221.05</v>
          </cell>
          <cell r="F46">
            <v>221.05</v>
          </cell>
          <cell r="G46">
            <v>442.1</v>
          </cell>
          <cell r="H46">
            <v>221.05</v>
          </cell>
          <cell r="J46">
            <v>221.05</v>
          </cell>
        </row>
        <row r="47">
          <cell r="C47" t="str">
            <v>Валдайское сельское поселение</v>
          </cell>
          <cell r="D47">
            <v>3765.2</v>
          </cell>
          <cell r="E47">
            <v>1868.9</v>
          </cell>
          <cell r="F47">
            <v>1868.9</v>
          </cell>
          <cell r="G47">
            <v>3737.8</v>
          </cell>
          <cell r="H47">
            <v>1868.9</v>
          </cell>
          <cell r="J47">
            <v>1444.7</v>
          </cell>
        </row>
        <row r="48">
          <cell r="C48" t="str">
            <v>Выползовское сельское поселение</v>
          </cell>
          <cell r="D48">
            <v>2904.6</v>
          </cell>
          <cell r="E48">
            <v>1427.05</v>
          </cell>
          <cell r="F48">
            <v>1427.05</v>
          </cell>
          <cell r="G48">
            <v>2854.1</v>
          </cell>
          <cell r="H48">
            <v>1427.05</v>
          </cell>
          <cell r="J48">
            <v>1427.05</v>
          </cell>
        </row>
        <row r="49">
          <cell r="C49" t="str">
            <v>Гузятинское сельское поселение</v>
          </cell>
          <cell r="D49">
            <v>432.8</v>
          </cell>
          <cell r="E49">
            <v>212.6</v>
          </cell>
          <cell r="F49">
            <v>212.6</v>
          </cell>
          <cell r="G49">
            <v>425.2</v>
          </cell>
          <cell r="H49">
            <v>212.6</v>
          </cell>
          <cell r="J49">
            <v>212.6</v>
          </cell>
        </row>
        <row r="50">
          <cell r="C50" t="str">
            <v>Кафтинское сельское поселение</v>
          </cell>
          <cell r="D50">
            <v>661.4</v>
          </cell>
          <cell r="E50">
            <v>305.75</v>
          </cell>
          <cell r="F50">
            <v>305.75</v>
          </cell>
          <cell r="G50">
            <v>611.5</v>
          </cell>
          <cell r="H50">
            <v>305.75</v>
          </cell>
          <cell r="J50">
            <v>305.75</v>
          </cell>
        </row>
        <row r="51">
          <cell r="C51" t="str">
            <v>Кемецкое сельское поселение</v>
          </cell>
          <cell r="D51">
            <v>678.2</v>
          </cell>
          <cell r="E51">
            <v>331.4</v>
          </cell>
          <cell r="F51">
            <v>331.4</v>
          </cell>
          <cell r="G51">
            <v>662.8</v>
          </cell>
          <cell r="H51">
            <v>331.4</v>
          </cell>
          <cell r="J51">
            <v>331.4</v>
          </cell>
        </row>
        <row r="52">
          <cell r="C52" t="str">
            <v>Куженкинское сельское поселение</v>
          </cell>
          <cell r="D52">
            <v>430.9</v>
          </cell>
          <cell r="E52">
            <v>153.05</v>
          </cell>
          <cell r="F52">
            <v>153.05</v>
          </cell>
          <cell r="G52">
            <v>306.1</v>
          </cell>
          <cell r="H52">
            <v>153.05</v>
          </cell>
          <cell r="J52">
            <v>153.05</v>
          </cell>
        </row>
        <row r="53">
          <cell r="C53" t="str">
            <v>Рютинское сельское поселение</v>
          </cell>
          <cell r="D53">
            <v>288</v>
          </cell>
          <cell r="E53">
            <v>141.55</v>
          </cell>
          <cell r="F53">
            <v>141.55</v>
          </cell>
          <cell r="G53">
            <v>283.1</v>
          </cell>
          <cell r="H53">
            <v>141.55</v>
          </cell>
          <cell r="J53">
            <v>141.55</v>
          </cell>
        </row>
        <row r="54">
          <cell r="C54" t="str">
            <v>Весьегонский район (муниципальный район)</v>
          </cell>
          <cell r="D54">
            <v>8028.599999999999</v>
          </cell>
          <cell r="E54">
            <v>3681.2</v>
          </cell>
          <cell r="F54">
            <v>3681.2</v>
          </cell>
          <cell r="G54">
            <v>7362.4</v>
          </cell>
          <cell r="H54">
            <v>3681.2</v>
          </cell>
          <cell r="I54">
            <v>0</v>
          </cell>
          <cell r="J54">
            <v>3681.2</v>
          </cell>
        </row>
        <row r="55">
          <cell r="C55" t="str">
            <v>г. Весьегонск (городское поселение)</v>
          </cell>
          <cell r="D55">
            <v>754.6</v>
          </cell>
          <cell r="E55">
            <v>105.9</v>
          </cell>
          <cell r="F55">
            <v>105.9</v>
          </cell>
          <cell r="G55">
            <v>211.8</v>
          </cell>
          <cell r="H55">
            <v>105.9</v>
          </cell>
          <cell r="J55">
            <v>105.9</v>
          </cell>
        </row>
        <row r="56">
          <cell r="C56" t="str">
            <v>Ёгонское сельское поселение</v>
          </cell>
          <cell r="D56">
            <v>1238.6</v>
          </cell>
          <cell r="E56">
            <v>608.3</v>
          </cell>
          <cell r="F56">
            <v>608.3</v>
          </cell>
          <cell r="G56">
            <v>1216.6</v>
          </cell>
          <cell r="H56">
            <v>608.3</v>
          </cell>
          <cell r="J56">
            <v>608.3</v>
          </cell>
        </row>
        <row r="57">
          <cell r="C57" t="str">
            <v>Ивановское сельское поселение</v>
          </cell>
          <cell r="D57">
            <v>1126</v>
          </cell>
          <cell r="E57">
            <v>550.55</v>
          </cell>
          <cell r="F57">
            <v>550.55</v>
          </cell>
          <cell r="G57">
            <v>1101.1</v>
          </cell>
          <cell r="H57">
            <v>550.55</v>
          </cell>
          <cell r="J57">
            <v>550.55</v>
          </cell>
        </row>
        <row r="58">
          <cell r="C58" t="str">
            <v>Кесемское сельское поселение</v>
          </cell>
          <cell r="D58">
            <v>1961.1</v>
          </cell>
          <cell r="E58">
            <v>972.45</v>
          </cell>
          <cell r="F58">
            <v>972.45</v>
          </cell>
          <cell r="G58">
            <v>1944.9</v>
          </cell>
          <cell r="H58">
            <v>972.45</v>
          </cell>
          <cell r="J58">
            <v>972.45</v>
          </cell>
        </row>
        <row r="59">
          <cell r="C59" t="str">
            <v>Любегощинское сельское поселение</v>
          </cell>
          <cell r="D59">
            <v>757</v>
          </cell>
          <cell r="E59">
            <v>372.85</v>
          </cell>
          <cell r="F59">
            <v>372.85</v>
          </cell>
          <cell r="G59">
            <v>745.7</v>
          </cell>
          <cell r="H59">
            <v>372.85</v>
          </cell>
          <cell r="J59">
            <v>372.85</v>
          </cell>
        </row>
        <row r="60">
          <cell r="C60" t="str">
            <v>Пронинское сельское поселение</v>
          </cell>
          <cell r="D60">
            <v>555.8</v>
          </cell>
          <cell r="E60">
            <v>276.9</v>
          </cell>
          <cell r="F60">
            <v>276.9</v>
          </cell>
          <cell r="G60">
            <v>553.8</v>
          </cell>
          <cell r="H60">
            <v>276.9</v>
          </cell>
          <cell r="J60">
            <v>276.9</v>
          </cell>
        </row>
        <row r="61">
          <cell r="C61" t="str">
            <v>Романовское сельское поселение</v>
          </cell>
          <cell r="D61">
            <v>465.8</v>
          </cell>
          <cell r="E61">
            <v>219.35</v>
          </cell>
          <cell r="F61">
            <v>219.35</v>
          </cell>
          <cell r="G61">
            <v>438.7</v>
          </cell>
          <cell r="H61">
            <v>219.35</v>
          </cell>
          <cell r="J61">
            <v>219.35</v>
          </cell>
        </row>
        <row r="62">
          <cell r="C62" t="str">
            <v>Чамеровское сельское поселение</v>
          </cell>
          <cell r="D62">
            <v>1169.7</v>
          </cell>
          <cell r="E62">
            <v>574.9</v>
          </cell>
          <cell r="F62">
            <v>574.9</v>
          </cell>
          <cell r="G62">
            <v>1149.8</v>
          </cell>
          <cell r="H62">
            <v>574.9</v>
          </cell>
          <cell r="J62">
            <v>574.9</v>
          </cell>
        </row>
        <row r="63">
          <cell r="C63" t="str">
            <v>Вышневолоцкий район (муниципальный район)</v>
          </cell>
          <cell r="D63">
            <v>32820.899999999994</v>
          </cell>
          <cell r="E63">
            <v>16216.650000000001</v>
          </cell>
          <cell r="F63">
            <v>16216.650000000001</v>
          </cell>
          <cell r="G63">
            <v>32433.300000000003</v>
          </cell>
          <cell r="H63">
            <v>16216.650000000001</v>
          </cell>
          <cell r="I63">
            <v>0</v>
          </cell>
          <cell r="J63">
            <v>16216.650000000001</v>
          </cell>
        </row>
        <row r="64">
          <cell r="C64" t="str">
            <v>пос. Красномайский (городское поселение)</v>
          </cell>
          <cell r="D64">
            <v>3991.3</v>
          </cell>
          <cell r="E64">
            <v>1872.7</v>
          </cell>
          <cell r="F64">
            <v>1872.7</v>
          </cell>
          <cell r="G64">
            <v>3745.4</v>
          </cell>
          <cell r="H64">
            <v>1872.7</v>
          </cell>
          <cell r="J64">
            <v>1872.7</v>
          </cell>
        </row>
        <row r="65">
          <cell r="C65" t="str">
            <v>Борисовское  сельское поселение</v>
          </cell>
          <cell r="D65">
            <v>1582.7</v>
          </cell>
          <cell r="E65">
            <v>785.7</v>
          </cell>
          <cell r="F65">
            <v>785.7</v>
          </cell>
          <cell r="G65">
            <v>1571.4</v>
          </cell>
          <cell r="H65">
            <v>785.7</v>
          </cell>
          <cell r="J65">
            <v>785.7</v>
          </cell>
        </row>
        <row r="66">
          <cell r="C66" t="str">
            <v>Горняцкое сельское поселение</v>
          </cell>
          <cell r="D66">
            <v>2590.1</v>
          </cell>
          <cell r="E66">
            <v>1289</v>
          </cell>
          <cell r="F66">
            <v>1289</v>
          </cell>
          <cell r="G66">
            <v>2578</v>
          </cell>
          <cell r="H66">
            <v>1289</v>
          </cell>
          <cell r="J66">
            <v>1289</v>
          </cell>
        </row>
        <row r="67">
          <cell r="C67" t="str">
            <v>Дятловское сельское поселение</v>
          </cell>
          <cell r="D67">
            <v>1521.9</v>
          </cell>
          <cell r="E67">
            <v>755.85</v>
          </cell>
          <cell r="F67">
            <v>755.85</v>
          </cell>
          <cell r="G67">
            <v>1511.7</v>
          </cell>
          <cell r="H67">
            <v>755.85</v>
          </cell>
          <cell r="J67">
            <v>755.85</v>
          </cell>
        </row>
        <row r="68">
          <cell r="C68" t="str">
            <v>Есеновичское сельское поселение</v>
          </cell>
          <cell r="D68">
            <v>1984</v>
          </cell>
          <cell r="E68">
            <v>978.75</v>
          </cell>
          <cell r="F68">
            <v>978.75</v>
          </cell>
          <cell r="G68">
            <v>1957.5</v>
          </cell>
          <cell r="H68">
            <v>978.75</v>
          </cell>
          <cell r="J68">
            <v>978.75</v>
          </cell>
        </row>
        <row r="69">
          <cell r="C69" t="str">
            <v>Зеленогорское сельское поселение</v>
          </cell>
          <cell r="D69">
            <v>2084.4</v>
          </cell>
          <cell r="E69">
            <v>1107.45</v>
          </cell>
          <cell r="F69">
            <v>1107.45</v>
          </cell>
          <cell r="G69">
            <v>2214.9</v>
          </cell>
          <cell r="H69">
            <v>1107.45</v>
          </cell>
          <cell r="J69">
            <v>1107.45</v>
          </cell>
        </row>
        <row r="70">
          <cell r="C70" t="str">
            <v>Княщинское сельское поселение</v>
          </cell>
          <cell r="D70">
            <v>934.3</v>
          </cell>
          <cell r="E70">
            <v>464.25</v>
          </cell>
          <cell r="F70">
            <v>464.25</v>
          </cell>
          <cell r="G70">
            <v>928.5</v>
          </cell>
          <cell r="H70">
            <v>464.25</v>
          </cell>
          <cell r="J70">
            <v>464.25</v>
          </cell>
        </row>
        <row r="71">
          <cell r="C71" t="str">
            <v>Коломенское сельское поселение</v>
          </cell>
          <cell r="D71">
            <v>3531.6</v>
          </cell>
          <cell r="E71">
            <v>1754.55</v>
          </cell>
          <cell r="F71">
            <v>1754.55</v>
          </cell>
          <cell r="G71">
            <v>3509.1</v>
          </cell>
          <cell r="H71">
            <v>1754.55</v>
          </cell>
          <cell r="J71">
            <v>1754.55</v>
          </cell>
        </row>
        <row r="72">
          <cell r="C72" t="str">
            <v>Лужниковское сельское поселение</v>
          </cell>
          <cell r="D72">
            <v>680.1</v>
          </cell>
          <cell r="E72">
            <v>315.65</v>
          </cell>
          <cell r="F72">
            <v>315.65</v>
          </cell>
          <cell r="G72">
            <v>631.3</v>
          </cell>
          <cell r="H72">
            <v>315.65</v>
          </cell>
          <cell r="J72">
            <v>315.65</v>
          </cell>
        </row>
        <row r="73">
          <cell r="C73" t="str">
            <v>Овсищенское сельское поселение</v>
          </cell>
          <cell r="D73">
            <v>1330.3</v>
          </cell>
          <cell r="E73">
            <v>660.85</v>
          </cell>
          <cell r="F73">
            <v>660.85</v>
          </cell>
          <cell r="G73">
            <v>1321.7</v>
          </cell>
          <cell r="H73">
            <v>660.85</v>
          </cell>
          <cell r="J73">
            <v>660.85</v>
          </cell>
        </row>
        <row r="74">
          <cell r="C74" t="str">
            <v>Садовое сельское поселение</v>
          </cell>
          <cell r="D74">
            <v>886.6</v>
          </cell>
          <cell r="E74">
            <v>438.5</v>
          </cell>
          <cell r="F74">
            <v>438.5</v>
          </cell>
          <cell r="G74">
            <v>877</v>
          </cell>
          <cell r="H74">
            <v>438.5</v>
          </cell>
          <cell r="J74">
            <v>438.5</v>
          </cell>
        </row>
        <row r="75">
          <cell r="C75" t="str">
            <v>Солнечное сельское поселение</v>
          </cell>
          <cell r="D75">
            <v>3961.1</v>
          </cell>
          <cell r="E75">
            <v>1958.2</v>
          </cell>
          <cell r="F75">
            <v>1958.2</v>
          </cell>
          <cell r="G75">
            <v>3916.4</v>
          </cell>
          <cell r="H75">
            <v>1958.2</v>
          </cell>
          <cell r="J75">
            <v>1958.2</v>
          </cell>
        </row>
        <row r="76">
          <cell r="C76" t="str">
            <v>Сорокинское сельское поселение</v>
          </cell>
          <cell r="D76">
            <v>3405.3</v>
          </cell>
          <cell r="E76">
            <v>1687.25</v>
          </cell>
          <cell r="F76">
            <v>1687.25</v>
          </cell>
          <cell r="G76">
            <v>3374.5</v>
          </cell>
          <cell r="H76">
            <v>1687.25</v>
          </cell>
          <cell r="J76">
            <v>1687.25</v>
          </cell>
        </row>
        <row r="77">
          <cell r="C77" t="str">
            <v>Терелесовское  сельское  поселение</v>
          </cell>
          <cell r="D77">
            <v>2925.3</v>
          </cell>
          <cell r="E77">
            <v>1457.25</v>
          </cell>
          <cell r="F77">
            <v>1457.25</v>
          </cell>
          <cell r="G77">
            <v>2914.5</v>
          </cell>
          <cell r="H77">
            <v>1457.25</v>
          </cell>
          <cell r="J77">
            <v>1457.25</v>
          </cell>
        </row>
        <row r="78">
          <cell r="C78" t="str">
            <v>Холохоленское сельское поселение</v>
          </cell>
          <cell r="D78">
            <v>1411.9</v>
          </cell>
          <cell r="E78">
            <v>690.7</v>
          </cell>
          <cell r="F78">
            <v>690.7</v>
          </cell>
          <cell r="G78">
            <v>1381.4</v>
          </cell>
          <cell r="H78">
            <v>690.7</v>
          </cell>
          <cell r="J78">
            <v>690.7</v>
          </cell>
        </row>
        <row r="79">
          <cell r="C79" t="str">
            <v>Жарковский район (муниципальный район)</v>
          </cell>
          <cell r="D79">
            <v>5278.2</v>
          </cell>
          <cell r="E79">
            <v>2523.15</v>
          </cell>
          <cell r="F79">
            <v>2523.15</v>
          </cell>
          <cell r="G79">
            <v>5046.3</v>
          </cell>
          <cell r="H79">
            <v>2523.15</v>
          </cell>
          <cell r="I79">
            <v>0</v>
          </cell>
          <cell r="J79">
            <v>2523.15</v>
          </cell>
        </row>
        <row r="80">
          <cell r="C80" t="str">
            <v>пос. Жарковский (городское поселение)</v>
          </cell>
          <cell r="D80">
            <v>2797.5</v>
          </cell>
          <cell r="E80">
            <v>1294.05</v>
          </cell>
          <cell r="F80">
            <v>1294.05</v>
          </cell>
          <cell r="G80">
            <v>2588.1</v>
          </cell>
          <cell r="H80">
            <v>1294.05</v>
          </cell>
          <cell r="J80">
            <v>1294.05</v>
          </cell>
        </row>
        <row r="81">
          <cell r="C81" t="str">
            <v>Жарковское сельское поселение</v>
          </cell>
          <cell r="D81">
            <v>378.6</v>
          </cell>
          <cell r="E81">
            <v>186.7</v>
          </cell>
          <cell r="F81">
            <v>186.7</v>
          </cell>
          <cell r="G81">
            <v>373.4</v>
          </cell>
          <cell r="H81">
            <v>186.7</v>
          </cell>
          <cell r="J81">
            <v>186.7</v>
          </cell>
        </row>
        <row r="82">
          <cell r="C82" t="str">
            <v>Новоселковское сельское поселение</v>
          </cell>
          <cell r="D82">
            <v>1171.4</v>
          </cell>
          <cell r="E82">
            <v>583.4</v>
          </cell>
          <cell r="F82">
            <v>583.4</v>
          </cell>
          <cell r="G82">
            <v>1166.8</v>
          </cell>
          <cell r="H82">
            <v>583.4</v>
          </cell>
          <cell r="J82">
            <v>583.4</v>
          </cell>
        </row>
        <row r="83">
          <cell r="C83" t="str">
            <v>Щучейское сельское поселение</v>
          </cell>
          <cell r="D83">
            <v>930.7</v>
          </cell>
          <cell r="E83">
            <v>459</v>
          </cell>
          <cell r="F83">
            <v>459</v>
          </cell>
          <cell r="G83">
            <v>918</v>
          </cell>
          <cell r="H83">
            <v>459</v>
          </cell>
          <cell r="J83">
            <v>459</v>
          </cell>
        </row>
        <row r="84">
          <cell r="C84" t="str">
            <v>Западнодвинский район (муниципальный район)</v>
          </cell>
          <cell r="D84">
            <v>6980.8</v>
          </cell>
          <cell r="E84">
            <v>3392.3500000000004</v>
          </cell>
          <cell r="F84">
            <v>3392.3500000000004</v>
          </cell>
          <cell r="G84">
            <v>6784.700000000001</v>
          </cell>
          <cell r="H84">
            <v>3392.3500000000004</v>
          </cell>
          <cell r="I84">
            <v>0</v>
          </cell>
          <cell r="J84">
            <v>3392.3500000000004</v>
          </cell>
        </row>
        <row r="85">
          <cell r="C85" t="str">
            <v>г. Западная Двина (городское поселение)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пос. Старая Торопа (городское поселение)</v>
          </cell>
          <cell r="D86">
            <v>1582</v>
          </cell>
          <cell r="E86">
            <v>748.85</v>
          </cell>
          <cell r="F86">
            <v>748.85</v>
          </cell>
          <cell r="G86">
            <v>1497.7</v>
          </cell>
          <cell r="H86">
            <v>748.85</v>
          </cell>
          <cell r="J86">
            <v>748.85</v>
          </cell>
        </row>
        <row r="87">
          <cell r="C87" t="str">
            <v>Бенецкое сельское поселение</v>
          </cell>
          <cell r="D87">
            <v>600.6</v>
          </cell>
          <cell r="E87">
            <v>291.45</v>
          </cell>
          <cell r="F87">
            <v>291.45</v>
          </cell>
          <cell r="G87">
            <v>582.9</v>
          </cell>
          <cell r="H87">
            <v>291.45</v>
          </cell>
          <cell r="J87">
            <v>291.45</v>
          </cell>
        </row>
        <row r="88">
          <cell r="C88" t="str">
            <v>Западнодвинское сельское поселение</v>
          </cell>
          <cell r="D88">
            <v>1380.4</v>
          </cell>
          <cell r="E88">
            <v>659.85</v>
          </cell>
          <cell r="F88">
            <v>659.85</v>
          </cell>
          <cell r="G88">
            <v>1319.7</v>
          </cell>
          <cell r="H88">
            <v>659.85</v>
          </cell>
          <cell r="J88">
            <v>659.85</v>
          </cell>
        </row>
        <row r="89">
          <cell r="C89" t="str">
            <v>Ильинское сельское поселение</v>
          </cell>
          <cell r="D89">
            <v>1830.6</v>
          </cell>
          <cell r="E89">
            <v>908.95</v>
          </cell>
          <cell r="F89">
            <v>908.95</v>
          </cell>
          <cell r="G89">
            <v>1817.9</v>
          </cell>
          <cell r="H89">
            <v>908.95</v>
          </cell>
          <cell r="J89">
            <v>908.95</v>
          </cell>
        </row>
        <row r="90">
          <cell r="C90" t="str">
            <v>Староторопское сельское поселение</v>
          </cell>
          <cell r="D90">
            <v>766.9</v>
          </cell>
          <cell r="E90">
            <v>377.6</v>
          </cell>
          <cell r="F90">
            <v>377.6</v>
          </cell>
          <cell r="G90">
            <v>755.2</v>
          </cell>
          <cell r="H90">
            <v>377.6</v>
          </cell>
          <cell r="J90">
            <v>377.6</v>
          </cell>
        </row>
        <row r="91">
          <cell r="C91" t="str">
            <v>Шараповское сельское поселение</v>
          </cell>
          <cell r="D91">
            <v>820.3</v>
          </cell>
          <cell r="E91">
            <v>405.65</v>
          </cell>
          <cell r="F91">
            <v>405.65</v>
          </cell>
          <cell r="G91">
            <v>811.3</v>
          </cell>
          <cell r="H91">
            <v>405.65</v>
          </cell>
          <cell r="J91">
            <v>405.65</v>
          </cell>
        </row>
        <row r="92">
          <cell r="C92" t="str">
            <v>Зубцовский район (муниципальный район)</v>
          </cell>
          <cell r="D92">
            <v>5415.900000000001</v>
          </cell>
          <cell r="E92">
            <v>2563.3500000000004</v>
          </cell>
          <cell r="F92">
            <v>2563.3500000000004</v>
          </cell>
          <cell r="G92">
            <v>5126.700000000001</v>
          </cell>
          <cell r="H92">
            <v>2563.3500000000004</v>
          </cell>
          <cell r="I92">
            <v>0</v>
          </cell>
          <cell r="J92">
            <v>2563.3500000000004</v>
          </cell>
        </row>
        <row r="93">
          <cell r="C93" t="str">
            <v>г. Зубцов (городское поселение)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 t="str">
            <v>Вазузское сельское поселение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Дорожаевское сельское поселение</v>
          </cell>
          <cell r="D95">
            <v>621.8</v>
          </cell>
          <cell r="E95">
            <v>301.05</v>
          </cell>
          <cell r="F95">
            <v>301.05</v>
          </cell>
          <cell r="G95">
            <v>602.1</v>
          </cell>
          <cell r="H95">
            <v>301.05</v>
          </cell>
          <cell r="J95">
            <v>301.05</v>
          </cell>
        </row>
        <row r="96">
          <cell r="C96" t="str">
            <v>Зубцовское сельское поселение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Княжьегорское сельское поселение</v>
          </cell>
          <cell r="D97">
            <v>1298.8</v>
          </cell>
          <cell r="E97">
            <v>617.9</v>
          </cell>
          <cell r="F97">
            <v>617.9</v>
          </cell>
          <cell r="G97">
            <v>1235.8</v>
          </cell>
          <cell r="H97">
            <v>617.9</v>
          </cell>
          <cell r="J97">
            <v>617.9</v>
          </cell>
        </row>
        <row r="98">
          <cell r="C98" t="str">
            <v>Погорельское сельское поселение</v>
          </cell>
          <cell r="D98">
            <v>2574</v>
          </cell>
          <cell r="E98">
            <v>1227.15</v>
          </cell>
          <cell r="F98">
            <v>1227.15</v>
          </cell>
          <cell r="G98">
            <v>2454.3</v>
          </cell>
          <cell r="H98">
            <v>1227.15</v>
          </cell>
          <cell r="J98">
            <v>1227.15</v>
          </cell>
        </row>
        <row r="99">
          <cell r="C99" t="str">
            <v>Столипинское сельское поселение</v>
          </cell>
          <cell r="D99">
            <v>325.3</v>
          </cell>
          <cell r="E99">
            <v>136.8</v>
          </cell>
          <cell r="F99">
            <v>136.8</v>
          </cell>
          <cell r="G99">
            <v>273.6</v>
          </cell>
          <cell r="H99">
            <v>136.8</v>
          </cell>
          <cell r="J99">
            <v>136.8</v>
          </cell>
        </row>
        <row r="100">
          <cell r="C100" t="str">
            <v>Ульяновское сельское поселение</v>
          </cell>
          <cell r="D100">
            <v>596</v>
          </cell>
          <cell r="E100">
            <v>280.45</v>
          </cell>
          <cell r="F100">
            <v>280.45</v>
          </cell>
          <cell r="G100">
            <v>560.9</v>
          </cell>
          <cell r="H100">
            <v>280.45</v>
          </cell>
          <cell r="J100">
            <v>280.45</v>
          </cell>
        </row>
        <row r="101">
          <cell r="C101" t="str">
            <v>Калининский район (муниципальный район)</v>
          </cell>
          <cell r="D101">
            <v>20531.7</v>
          </cell>
          <cell r="E101">
            <v>10358.900000000001</v>
          </cell>
          <cell r="F101">
            <v>10358.900000000001</v>
          </cell>
          <cell r="G101">
            <v>20717.800000000003</v>
          </cell>
          <cell r="H101">
            <v>10358.900000000001</v>
          </cell>
          <cell r="I101">
            <v>0</v>
          </cell>
          <cell r="J101">
            <v>9748.350000000002</v>
          </cell>
        </row>
        <row r="102">
          <cell r="C102" t="str">
            <v>пос. Васильевский Мох (городское поселение)</v>
          </cell>
          <cell r="D102">
            <v>3002.4</v>
          </cell>
          <cell r="E102">
            <v>1579.15</v>
          </cell>
          <cell r="F102">
            <v>1579.15</v>
          </cell>
          <cell r="G102">
            <v>3158.3</v>
          </cell>
          <cell r="H102">
            <v>1579.15</v>
          </cell>
          <cell r="J102">
            <v>1579.15</v>
          </cell>
        </row>
        <row r="103">
          <cell r="C103" t="str">
            <v>пос. Орша (городское поселение)</v>
          </cell>
          <cell r="D103">
            <v>3556.5</v>
          </cell>
          <cell r="E103">
            <v>1764</v>
          </cell>
          <cell r="F103">
            <v>1764</v>
          </cell>
          <cell r="G103">
            <v>3528</v>
          </cell>
          <cell r="H103">
            <v>1764</v>
          </cell>
          <cell r="J103">
            <v>1273</v>
          </cell>
        </row>
        <row r="104">
          <cell r="C104" t="str">
            <v>пос. Суховерково (городское поселение)</v>
          </cell>
          <cell r="D104">
            <v>704.3</v>
          </cell>
          <cell r="E104">
            <v>341.85</v>
          </cell>
          <cell r="F104">
            <v>341.85</v>
          </cell>
          <cell r="G104">
            <v>683.7</v>
          </cell>
          <cell r="H104">
            <v>341.85</v>
          </cell>
          <cell r="J104">
            <v>341.85</v>
          </cell>
        </row>
        <row r="105">
          <cell r="C105" t="str">
            <v>Красногорское сельское поселение</v>
          </cell>
          <cell r="D105">
            <v>65.9</v>
          </cell>
          <cell r="E105">
            <v>648.7</v>
          </cell>
          <cell r="F105">
            <v>648.7</v>
          </cell>
          <cell r="G105">
            <v>1297.4</v>
          </cell>
          <cell r="H105">
            <v>648.7</v>
          </cell>
          <cell r="J105">
            <v>596.4</v>
          </cell>
        </row>
        <row r="106">
          <cell r="C106" t="str">
            <v>Бурашевское сельское поселение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Верхневолжское сельское поселение</v>
          </cell>
          <cell r="D107">
            <v>4041.4</v>
          </cell>
          <cell r="E107">
            <v>1932.9</v>
          </cell>
          <cell r="F107">
            <v>1932.9</v>
          </cell>
          <cell r="G107">
            <v>3865.8</v>
          </cell>
          <cell r="H107">
            <v>1932.9</v>
          </cell>
          <cell r="J107">
            <v>1895.1</v>
          </cell>
        </row>
        <row r="108">
          <cell r="C108" t="str">
            <v>Заволжское сельское поселение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Каблуковское сельское поселение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Красногорское сельское поселение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Кулицкое сельское поселение</v>
          </cell>
          <cell r="D111">
            <v>204.4</v>
          </cell>
          <cell r="E111">
            <v>29.45</v>
          </cell>
          <cell r="F111">
            <v>29.45</v>
          </cell>
          <cell r="G111">
            <v>58.9</v>
          </cell>
          <cell r="H111">
            <v>29.45</v>
          </cell>
          <cell r="J111">
            <v>0</v>
          </cell>
        </row>
        <row r="112">
          <cell r="C112" t="str">
            <v>Медновское сельское поселение</v>
          </cell>
          <cell r="D112">
            <v>5206.6</v>
          </cell>
          <cell r="E112">
            <v>2503.85</v>
          </cell>
          <cell r="F112">
            <v>2503.85</v>
          </cell>
          <cell r="G112">
            <v>5007.7</v>
          </cell>
          <cell r="H112">
            <v>2503.85</v>
          </cell>
          <cell r="J112">
            <v>2503.85</v>
          </cell>
        </row>
        <row r="113">
          <cell r="C113" t="str">
            <v>Михайловское сельское поселение</v>
          </cell>
          <cell r="D113">
            <v>712.3</v>
          </cell>
          <cell r="E113">
            <v>203.85</v>
          </cell>
          <cell r="F113">
            <v>203.85</v>
          </cell>
          <cell r="G113">
            <v>407.7</v>
          </cell>
          <cell r="H113">
            <v>203.85</v>
          </cell>
          <cell r="J113">
            <v>203.85</v>
          </cell>
        </row>
        <row r="114">
          <cell r="C114" t="str">
            <v>Никулинское сельское поселение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Славновское сельское поселение</v>
          </cell>
          <cell r="D115">
            <v>1149.5</v>
          </cell>
          <cell r="E115">
            <v>540.95</v>
          </cell>
          <cell r="F115">
            <v>540.95</v>
          </cell>
          <cell r="G115">
            <v>1081.9</v>
          </cell>
          <cell r="H115">
            <v>540.95</v>
          </cell>
          <cell r="J115">
            <v>540.95</v>
          </cell>
        </row>
        <row r="116">
          <cell r="C116" t="str">
            <v>Тургиновское сельское поселение</v>
          </cell>
          <cell r="D116">
            <v>1481.4</v>
          </cell>
          <cell r="E116">
            <v>694.7</v>
          </cell>
          <cell r="F116">
            <v>694.7</v>
          </cell>
          <cell r="G116">
            <v>1389.4</v>
          </cell>
          <cell r="H116">
            <v>694.7</v>
          </cell>
          <cell r="J116">
            <v>694.7</v>
          </cell>
        </row>
        <row r="117">
          <cell r="C117" t="str">
            <v>Черногубовское сельское поселение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Щербининское сельское поселение</v>
          </cell>
          <cell r="D118">
            <v>407</v>
          </cell>
          <cell r="E118">
            <v>119.5</v>
          </cell>
          <cell r="F118">
            <v>119.5</v>
          </cell>
          <cell r="G118">
            <v>239</v>
          </cell>
          <cell r="H118">
            <v>119.5</v>
          </cell>
          <cell r="J118">
            <v>119.5</v>
          </cell>
        </row>
        <row r="119">
          <cell r="C119" t="str">
            <v>Эммаусское сельское поселение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Калязинский район (муниципальный район)</v>
          </cell>
          <cell r="D120">
            <v>1504.2</v>
          </cell>
          <cell r="E120">
            <v>587.55</v>
          </cell>
          <cell r="F120">
            <v>587.55</v>
          </cell>
          <cell r="G120">
            <v>1175.1</v>
          </cell>
          <cell r="H120">
            <v>587.55</v>
          </cell>
          <cell r="I120">
            <v>0</v>
          </cell>
          <cell r="J120">
            <v>587.55</v>
          </cell>
        </row>
        <row r="121">
          <cell r="C121" t="str">
            <v>г. Калязин (городское поселение)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Алферовское сельское поселение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C123" t="str">
            <v>Нерльское сельское поселение</v>
          </cell>
          <cell r="D123">
            <v>338.7</v>
          </cell>
          <cell r="E123">
            <v>69.05</v>
          </cell>
          <cell r="F123">
            <v>69.05</v>
          </cell>
          <cell r="G123">
            <v>138.1</v>
          </cell>
          <cell r="H123">
            <v>69.05</v>
          </cell>
          <cell r="J123">
            <v>69.05</v>
          </cell>
        </row>
        <row r="124">
          <cell r="C124" t="str">
            <v>Семендяевское сельское поселение</v>
          </cell>
          <cell r="D124">
            <v>0</v>
          </cell>
          <cell r="G124">
            <v>0</v>
          </cell>
        </row>
        <row r="125">
          <cell r="C125" t="str">
            <v>Старобисловское сельское поселение</v>
          </cell>
          <cell r="D125">
            <v>1165.5</v>
          </cell>
          <cell r="E125">
            <v>518.5</v>
          </cell>
          <cell r="F125">
            <v>518.5</v>
          </cell>
          <cell r="G125">
            <v>1037</v>
          </cell>
          <cell r="H125">
            <v>518.5</v>
          </cell>
          <cell r="J125">
            <v>518.5</v>
          </cell>
        </row>
        <row r="126">
          <cell r="C126" t="str">
            <v>Кашинский район (муниципальный район)</v>
          </cell>
          <cell r="D126">
            <v>10659.8</v>
          </cell>
          <cell r="E126">
            <v>5491.55</v>
          </cell>
          <cell r="F126">
            <v>5491.55</v>
          </cell>
          <cell r="G126">
            <v>10983.1</v>
          </cell>
          <cell r="H126">
            <v>5491.55</v>
          </cell>
          <cell r="I126">
            <v>0</v>
          </cell>
          <cell r="J126">
            <v>5491.55</v>
          </cell>
        </row>
        <row r="127">
          <cell r="C127" t="str">
            <v>г. Кашин (городское поселение)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C128" t="str">
            <v>Барыковское сельское поселение</v>
          </cell>
          <cell r="D128">
            <v>280.8</v>
          </cell>
          <cell r="E128">
            <v>103.2</v>
          </cell>
          <cell r="F128">
            <v>103.2</v>
          </cell>
          <cell r="G128">
            <v>206.4</v>
          </cell>
          <cell r="H128">
            <v>103.2</v>
          </cell>
          <cell r="J128">
            <v>103.2</v>
          </cell>
        </row>
        <row r="129">
          <cell r="C129" t="str">
            <v>Булатовское сельское поселение</v>
          </cell>
          <cell r="D129">
            <v>1367.6</v>
          </cell>
          <cell r="E129">
            <v>661.75</v>
          </cell>
          <cell r="F129">
            <v>661.75</v>
          </cell>
          <cell r="G129">
            <v>1323.5</v>
          </cell>
          <cell r="H129">
            <v>661.75</v>
          </cell>
          <cell r="J129">
            <v>661.75</v>
          </cell>
        </row>
        <row r="130">
          <cell r="C130" t="str">
            <v>Верхнетроицкое сельское поселение</v>
          </cell>
          <cell r="D130">
            <v>1517.5</v>
          </cell>
          <cell r="E130">
            <v>714.55</v>
          </cell>
          <cell r="F130">
            <v>714.55</v>
          </cell>
          <cell r="G130">
            <v>1429.1</v>
          </cell>
          <cell r="H130">
            <v>714.55</v>
          </cell>
          <cell r="J130">
            <v>714.55</v>
          </cell>
        </row>
        <row r="131">
          <cell r="C131" t="str">
            <v>Давыдовское сельское поселение</v>
          </cell>
          <cell r="D131">
            <v>468</v>
          </cell>
          <cell r="E131">
            <v>271.3</v>
          </cell>
          <cell r="F131">
            <v>271.3</v>
          </cell>
          <cell r="G131">
            <v>542.6</v>
          </cell>
          <cell r="H131">
            <v>271.3</v>
          </cell>
          <cell r="J131">
            <v>271.3</v>
          </cell>
        </row>
        <row r="132">
          <cell r="C132" t="str">
            <v>Карабузинское сельское поселение</v>
          </cell>
          <cell r="D132">
            <v>0</v>
          </cell>
          <cell r="G132">
            <v>0</v>
          </cell>
        </row>
        <row r="133">
          <cell r="C133" t="str">
            <v>Пестриковское сельское поселение</v>
          </cell>
          <cell r="D133">
            <v>1291.2</v>
          </cell>
          <cell r="E133">
            <v>676</v>
          </cell>
          <cell r="F133">
            <v>676</v>
          </cell>
          <cell r="G133">
            <v>1352</v>
          </cell>
          <cell r="H133">
            <v>676</v>
          </cell>
          <cell r="J133">
            <v>676</v>
          </cell>
        </row>
        <row r="134">
          <cell r="C134" t="str">
            <v>Письяковское сельское поселение</v>
          </cell>
          <cell r="D134">
            <v>2013.9</v>
          </cell>
          <cell r="E134">
            <v>994</v>
          </cell>
          <cell r="F134">
            <v>994</v>
          </cell>
          <cell r="G134">
            <v>1988</v>
          </cell>
          <cell r="H134">
            <v>994</v>
          </cell>
          <cell r="J134">
            <v>994</v>
          </cell>
        </row>
        <row r="135">
          <cell r="C135" t="str">
            <v>Славковское сельское поселение</v>
          </cell>
          <cell r="D135">
            <v>486.2</v>
          </cell>
          <cell r="E135">
            <v>265</v>
          </cell>
          <cell r="F135">
            <v>265</v>
          </cell>
          <cell r="G135">
            <v>530</v>
          </cell>
          <cell r="H135">
            <v>265</v>
          </cell>
          <cell r="J135">
            <v>265</v>
          </cell>
        </row>
        <row r="136">
          <cell r="C136" t="str">
            <v>Уницкое сельское поселение</v>
          </cell>
          <cell r="D136">
            <v>902.1</v>
          </cell>
          <cell r="E136">
            <v>556.95</v>
          </cell>
          <cell r="F136">
            <v>556.95</v>
          </cell>
          <cell r="G136">
            <v>1113.9</v>
          </cell>
          <cell r="H136">
            <v>556.95</v>
          </cell>
          <cell r="J136">
            <v>556.95</v>
          </cell>
        </row>
        <row r="137">
          <cell r="C137" t="str">
            <v>Фарафоновское сельское поселение</v>
          </cell>
          <cell r="D137">
            <v>1877.5</v>
          </cell>
          <cell r="E137">
            <v>922.6</v>
          </cell>
          <cell r="F137">
            <v>922.6</v>
          </cell>
          <cell r="G137">
            <v>1845.2</v>
          </cell>
          <cell r="H137">
            <v>922.6</v>
          </cell>
          <cell r="J137">
            <v>922.6</v>
          </cell>
        </row>
        <row r="138">
          <cell r="C138" t="str">
            <v>Шепелевское сельское поселение</v>
          </cell>
          <cell r="D138">
            <v>455</v>
          </cell>
          <cell r="E138">
            <v>326.2</v>
          </cell>
          <cell r="F138">
            <v>326.2</v>
          </cell>
          <cell r="G138">
            <v>652.4</v>
          </cell>
          <cell r="H138">
            <v>326.2</v>
          </cell>
          <cell r="J138">
            <v>326.2</v>
          </cell>
        </row>
        <row r="139">
          <cell r="C139" t="str">
            <v>Кесовогорский район (муниципальный район)</v>
          </cell>
          <cell r="D139">
            <v>5354.400000000001</v>
          </cell>
          <cell r="E139">
            <v>2618.6</v>
          </cell>
          <cell r="F139">
            <v>2618.6</v>
          </cell>
          <cell r="G139">
            <v>5237.2</v>
          </cell>
          <cell r="H139">
            <v>2618.6</v>
          </cell>
          <cell r="I139">
            <v>0</v>
          </cell>
          <cell r="J139">
            <v>2618.6</v>
          </cell>
        </row>
        <row r="140">
          <cell r="C140" t="str">
            <v>пос. Кесова Гора (городское поселение)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C141" t="str">
            <v>Елисеевское сельское поселение</v>
          </cell>
          <cell r="D141">
            <v>810.1</v>
          </cell>
          <cell r="E141">
            <v>396.15</v>
          </cell>
          <cell r="F141">
            <v>396.15</v>
          </cell>
          <cell r="G141">
            <v>792.3</v>
          </cell>
          <cell r="H141">
            <v>396.15</v>
          </cell>
          <cell r="J141">
            <v>396.15</v>
          </cell>
        </row>
        <row r="142">
          <cell r="C142" t="str">
            <v>Кесовское сельское поселение</v>
          </cell>
          <cell r="D142">
            <v>1047</v>
          </cell>
          <cell r="E142">
            <v>514.35</v>
          </cell>
          <cell r="F142">
            <v>514.35</v>
          </cell>
          <cell r="G142">
            <v>1028.7</v>
          </cell>
          <cell r="H142">
            <v>514.35</v>
          </cell>
          <cell r="J142">
            <v>514.35</v>
          </cell>
        </row>
        <row r="143">
          <cell r="C143" t="str">
            <v>Лисковское сельское поселение</v>
          </cell>
          <cell r="D143">
            <v>1023.2</v>
          </cell>
          <cell r="E143">
            <v>500.65</v>
          </cell>
          <cell r="F143">
            <v>500.65</v>
          </cell>
          <cell r="G143">
            <v>1001.3</v>
          </cell>
          <cell r="H143">
            <v>500.65</v>
          </cell>
          <cell r="J143">
            <v>500.65</v>
          </cell>
        </row>
        <row r="144">
          <cell r="C144" t="str">
            <v>Никольское сельское поселение</v>
          </cell>
          <cell r="D144">
            <v>1077.2</v>
          </cell>
          <cell r="E144">
            <v>527.1</v>
          </cell>
          <cell r="F144">
            <v>527.1</v>
          </cell>
          <cell r="G144">
            <v>1054.2</v>
          </cell>
          <cell r="H144">
            <v>527.1</v>
          </cell>
          <cell r="J144">
            <v>527.1</v>
          </cell>
        </row>
        <row r="145">
          <cell r="C145" t="str">
            <v>Стрелихинское сельское поселение</v>
          </cell>
          <cell r="D145">
            <v>924.6</v>
          </cell>
          <cell r="E145">
            <v>450.95</v>
          </cell>
          <cell r="F145">
            <v>450.95</v>
          </cell>
          <cell r="G145">
            <v>901.9</v>
          </cell>
          <cell r="H145">
            <v>450.95</v>
          </cell>
          <cell r="J145">
            <v>450.95</v>
          </cell>
        </row>
        <row r="146">
          <cell r="C146" t="str">
            <v>Феневское сельское поселение</v>
          </cell>
          <cell r="D146">
            <v>472.3</v>
          </cell>
          <cell r="E146">
            <v>229.4</v>
          </cell>
          <cell r="F146">
            <v>229.4</v>
          </cell>
          <cell r="G146">
            <v>458.8</v>
          </cell>
          <cell r="H146">
            <v>229.4</v>
          </cell>
          <cell r="J146">
            <v>229.4</v>
          </cell>
        </row>
        <row r="147">
          <cell r="C147" t="str">
            <v>Кимрский район (муниципальный район)</v>
          </cell>
          <cell r="D147">
            <v>7558.899999999999</v>
          </cell>
          <cell r="E147">
            <v>3679.35</v>
          </cell>
          <cell r="F147">
            <v>3679.35</v>
          </cell>
          <cell r="G147">
            <v>7358.7</v>
          </cell>
          <cell r="H147">
            <v>3679.35</v>
          </cell>
          <cell r="I147">
            <v>0</v>
          </cell>
          <cell r="J147">
            <v>3679.35</v>
          </cell>
        </row>
        <row r="148">
          <cell r="C148" t="str">
            <v>пос. Белый Городок (городское поселение)</v>
          </cell>
          <cell r="D148">
            <v>975</v>
          </cell>
          <cell r="E148">
            <v>416.15</v>
          </cell>
          <cell r="F148">
            <v>416.15</v>
          </cell>
          <cell r="G148">
            <v>832.3</v>
          </cell>
          <cell r="H148">
            <v>416.15</v>
          </cell>
          <cell r="J148">
            <v>416.15</v>
          </cell>
        </row>
        <row r="149">
          <cell r="C149" t="str">
            <v>Быковское сельское поселение</v>
          </cell>
          <cell r="D149">
            <v>402</v>
          </cell>
          <cell r="E149">
            <v>195.45</v>
          </cell>
          <cell r="F149">
            <v>195.45</v>
          </cell>
          <cell r="G149">
            <v>390.9</v>
          </cell>
          <cell r="H149">
            <v>195.45</v>
          </cell>
          <cell r="J149">
            <v>195.45</v>
          </cell>
        </row>
        <row r="150">
          <cell r="C150" t="str">
            <v>Горицкое сельское поселение</v>
          </cell>
          <cell r="D150">
            <v>2083.4</v>
          </cell>
          <cell r="E150">
            <v>1022.25</v>
          </cell>
          <cell r="F150">
            <v>1022.25</v>
          </cell>
          <cell r="G150">
            <v>2044.5</v>
          </cell>
          <cell r="H150">
            <v>1022.25</v>
          </cell>
          <cell r="J150">
            <v>1022.25</v>
          </cell>
        </row>
        <row r="151">
          <cell r="C151" t="str">
            <v>Ильинское сельское поселение</v>
          </cell>
          <cell r="D151">
            <v>1888.8</v>
          </cell>
          <cell r="E151">
            <v>924.6</v>
          </cell>
          <cell r="F151">
            <v>924.6</v>
          </cell>
          <cell r="G151">
            <v>1849.2</v>
          </cell>
          <cell r="H151">
            <v>924.6</v>
          </cell>
          <cell r="J151">
            <v>924.6</v>
          </cell>
        </row>
        <row r="152">
          <cell r="C152" t="str">
            <v>Красновское сельское поселение</v>
          </cell>
          <cell r="D152">
            <v>475.9</v>
          </cell>
          <cell r="E152">
            <v>230.8</v>
          </cell>
          <cell r="F152">
            <v>230.8</v>
          </cell>
          <cell r="G152">
            <v>461.6</v>
          </cell>
          <cell r="H152">
            <v>230.8</v>
          </cell>
          <cell r="J152">
            <v>230.8</v>
          </cell>
        </row>
        <row r="153">
          <cell r="C153" t="str">
            <v>Маловасилевское сельское поселение</v>
          </cell>
          <cell r="D153">
            <v>1297.7</v>
          </cell>
          <cell r="E153">
            <v>638.75</v>
          </cell>
          <cell r="F153">
            <v>638.75</v>
          </cell>
          <cell r="G153">
            <v>1277.5</v>
          </cell>
          <cell r="H153">
            <v>638.75</v>
          </cell>
          <cell r="J153">
            <v>638.75</v>
          </cell>
        </row>
        <row r="154">
          <cell r="C154" t="str">
            <v>Неклюдовское сельское поселение</v>
          </cell>
          <cell r="D154">
            <v>0</v>
          </cell>
          <cell r="G154">
            <v>0</v>
          </cell>
        </row>
        <row r="155">
          <cell r="C155" t="str">
            <v>Печетовское сельское поселение</v>
          </cell>
          <cell r="D155">
            <v>157.9</v>
          </cell>
          <cell r="E155">
            <v>63.95</v>
          </cell>
          <cell r="F155">
            <v>63.95</v>
          </cell>
          <cell r="G155">
            <v>127.9</v>
          </cell>
          <cell r="H155">
            <v>63.95</v>
          </cell>
          <cell r="J155">
            <v>63.95</v>
          </cell>
        </row>
        <row r="156">
          <cell r="C156" t="str">
            <v>Приволжское сельское поселение</v>
          </cell>
          <cell r="D156">
            <v>0</v>
          </cell>
          <cell r="G156">
            <v>0</v>
          </cell>
        </row>
        <row r="157">
          <cell r="C157" t="str">
            <v>Стоянцевское сельское поселение</v>
          </cell>
          <cell r="D157">
            <v>278.2</v>
          </cell>
          <cell r="E157">
            <v>187.4</v>
          </cell>
          <cell r="F157">
            <v>187.4</v>
          </cell>
          <cell r="G157">
            <v>374.8</v>
          </cell>
          <cell r="H157">
            <v>187.4</v>
          </cell>
          <cell r="J157">
            <v>187.4</v>
          </cell>
        </row>
        <row r="158">
          <cell r="C158" t="str">
            <v>Титовское сельское поселение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Устиновское сельское поселение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C160" t="str">
            <v>Федоровское сельское поселение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C161" t="str">
            <v>Центральное сельское поселение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Конаковский район (муниципальный район)</v>
          </cell>
          <cell r="D162">
            <v>220.5</v>
          </cell>
          <cell r="E162">
            <v>64.65</v>
          </cell>
          <cell r="F162">
            <v>64.65</v>
          </cell>
          <cell r="G162">
            <v>129.3</v>
          </cell>
          <cell r="H162">
            <v>64.65</v>
          </cell>
          <cell r="I162">
            <v>0</v>
          </cell>
          <cell r="J162">
            <v>64.65</v>
          </cell>
        </row>
        <row r="163">
          <cell r="C163" t="str">
            <v>г. Конаково (городское поселение)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C164" t="str">
            <v>пос. Изоплит (городское поселение)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пос. Козлово (городское поселение)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C166" t="str">
            <v>пос. Новозавидовский (городское поселение)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пос. Радченко (городское поселение)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C168" t="str">
            <v>пос. Редкино (городское поселение)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C169" t="str">
            <v>Вахонинское сельское поселение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C170" t="str">
            <v>Городенское сельское поселение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C171" t="str">
            <v>Дмитровогорское сельское поселение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Сельское поселение «Завидово»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Козловское сельское поселение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Первомайское сельское поселение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Ручьевское сельское поселение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Селиховское сельское поселение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Старомелковское сельское поселение  </v>
          </cell>
          <cell r="D177">
            <v>220.5</v>
          </cell>
          <cell r="E177">
            <v>64.65</v>
          </cell>
          <cell r="F177">
            <v>64.65</v>
          </cell>
          <cell r="G177">
            <v>129.3</v>
          </cell>
          <cell r="H177">
            <v>64.65</v>
          </cell>
          <cell r="J177">
            <v>64.65</v>
          </cell>
        </row>
        <row r="178">
          <cell r="C178" t="str">
            <v>Юрьево-Девичьевское сельское поселение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Краснохолмский район (муниципальный район)</v>
          </cell>
          <cell r="D179">
            <v>8616.8</v>
          </cell>
          <cell r="E179">
            <v>4032.55</v>
          </cell>
          <cell r="F179">
            <v>4032.55</v>
          </cell>
          <cell r="G179">
            <v>8065.1</v>
          </cell>
          <cell r="H179">
            <v>4032.55</v>
          </cell>
          <cell r="I179">
            <v>0</v>
          </cell>
          <cell r="J179">
            <v>4032.55</v>
          </cell>
        </row>
        <row r="180">
          <cell r="C180" t="str">
            <v>г. Красный Холм (городское поселение)</v>
          </cell>
          <cell r="D180">
            <v>1548.6</v>
          </cell>
          <cell r="E180">
            <v>555.6</v>
          </cell>
          <cell r="F180">
            <v>555.6</v>
          </cell>
          <cell r="G180">
            <v>1111.2</v>
          </cell>
          <cell r="H180">
            <v>555.6</v>
          </cell>
          <cell r="J180">
            <v>555.6</v>
          </cell>
        </row>
        <row r="181">
          <cell r="C181" t="str">
            <v>Барбинское сельское поселение</v>
          </cell>
          <cell r="D181">
            <v>3371.5</v>
          </cell>
          <cell r="E181">
            <v>1659.9</v>
          </cell>
          <cell r="F181">
            <v>1659.9</v>
          </cell>
          <cell r="G181">
            <v>3319.8</v>
          </cell>
          <cell r="H181">
            <v>1659.9</v>
          </cell>
          <cell r="J181">
            <v>1659.9</v>
          </cell>
        </row>
        <row r="182">
          <cell r="C182" t="str">
            <v>Глебенское сельское поселение</v>
          </cell>
          <cell r="D182">
            <v>1754.7</v>
          </cell>
          <cell r="E182">
            <v>863.8</v>
          </cell>
          <cell r="F182">
            <v>863.8</v>
          </cell>
          <cell r="G182">
            <v>1727.6</v>
          </cell>
          <cell r="H182">
            <v>863.8</v>
          </cell>
          <cell r="J182">
            <v>863.8</v>
          </cell>
        </row>
        <row r="183">
          <cell r="C183" t="str">
            <v>Лихачевское сельское поселение</v>
          </cell>
          <cell r="D183">
            <v>1942</v>
          </cell>
          <cell r="E183">
            <v>953.25</v>
          </cell>
          <cell r="F183">
            <v>953.25</v>
          </cell>
          <cell r="G183">
            <v>1906.5</v>
          </cell>
          <cell r="H183">
            <v>953.25</v>
          </cell>
          <cell r="J183">
            <v>953.25</v>
          </cell>
        </row>
        <row r="184">
          <cell r="C184" t="str">
            <v>Кувшиновский район (муниципальный район)</v>
          </cell>
          <cell r="D184">
            <v>11042.599999999999</v>
          </cell>
          <cell r="E184">
            <v>5136.500000000001</v>
          </cell>
          <cell r="F184">
            <v>5136.500000000001</v>
          </cell>
          <cell r="G184">
            <v>10273.000000000002</v>
          </cell>
          <cell r="H184">
            <v>5136.500000000001</v>
          </cell>
          <cell r="I184">
            <v>0</v>
          </cell>
          <cell r="J184">
            <v>5136.500000000001</v>
          </cell>
        </row>
        <row r="185">
          <cell r="C185" t="str">
            <v>г. Кувшиново (городское поселение)</v>
          </cell>
          <cell r="D185">
            <v>2742</v>
          </cell>
          <cell r="E185">
            <v>1017.65</v>
          </cell>
          <cell r="F185">
            <v>1017.65</v>
          </cell>
          <cell r="G185">
            <v>2035.3</v>
          </cell>
          <cell r="H185">
            <v>1017.65</v>
          </cell>
          <cell r="J185">
            <v>1017.65</v>
          </cell>
        </row>
        <row r="186">
          <cell r="C186" t="str">
            <v>Большекузнечковское сельское поселение</v>
          </cell>
          <cell r="D186">
            <v>333.5</v>
          </cell>
          <cell r="E186">
            <v>164.6</v>
          </cell>
          <cell r="F186">
            <v>164.6</v>
          </cell>
          <cell r="G186">
            <v>329.2</v>
          </cell>
          <cell r="H186">
            <v>164.6</v>
          </cell>
          <cell r="J186">
            <v>164.6</v>
          </cell>
        </row>
        <row r="187">
          <cell r="C187" t="str">
            <v>Борзынское сельское поселение</v>
          </cell>
          <cell r="D187">
            <v>620</v>
          </cell>
          <cell r="E187">
            <v>307.5</v>
          </cell>
          <cell r="F187">
            <v>307.5</v>
          </cell>
          <cell r="G187">
            <v>615</v>
          </cell>
          <cell r="H187">
            <v>307.5</v>
          </cell>
          <cell r="J187">
            <v>307.5</v>
          </cell>
        </row>
        <row r="188">
          <cell r="C188" t="str">
            <v>Борковское сельское поселение</v>
          </cell>
          <cell r="D188">
            <v>625.3</v>
          </cell>
          <cell r="E188">
            <v>311.4</v>
          </cell>
          <cell r="F188">
            <v>311.4</v>
          </cell>
          <cell r="G188">
            <v>622.8</v>
          </cell>
          <cell r="H188">
            <v>311.4</v>
          </cell>
          <cell r="J188">
            <v>311.4</v>
          </cell>
        </row>
        <row r="189">
          <cell r="C189" t="str">
            <v>Васильковское сельское поселение</v>
          </cell>
          <cell r="D189">
            <v>614.9</v>
          </cell>
          <cell r="E189">
            <v>306.1</v>
          </cell>
          <cell r="F189">
            <v>306.1</v>
          </cell>
          <cell r="G189">
            <v>612.2</v>
          </cell>
          <cell r="H189">
            <v>306.1</v>
          </cell>
          <cell r="J189">
            <v>306.1</v>
          </cell>
        </row>
        <row r="190">
          <cell r="C190" t="str">
            <v>Заовражское сельское поселение</v>
          </cell>
          <cell r="D190">
            <v>446.1</v>
          </cell>
          <cell r="E190">
            <v>218.05</v>
          </cell>
          <cell r="F190">
            <v>218.05</v>
          </cell>
          <cell r="G190">
            <v>436.1</v>
          </cell>
          <cell r="H190">
            <v>218.05</v>
          </cell>
          <cell r="J190">
            <v>218.05</v>
          </cell>
        </row>
        <row r="191">
          <cell r="C191" t="str">
            <v>Могилевское сельское поселение</v>
          </cell>
          <cell r="D191">
            <v>823.3</v>
          </cell>
          <cell r="E191">
            <v>409.4</v>
          </cell>
          <cell r="F191">
            <v>409.4</v>
          </cell>
          <cell r="G191">
            <v>818.8</v>
          </cell>
          <cell r="H191">
            <v>409.4</v>
          </cell>
          <cell r="J191">
            <v>409.4</v>
          </cell>
        </row>
        <row r="192">
          <cell r="C192" t="str">
            <v>Пеньское сельское поселение</v>
          </cell>
          <cell r="D192">
            <v>676.4</v>
          </cell>
          <cell r="E192">
            <v>336.15</v>
          </cell>
          <cell r="F192">
            <v>336.15</v>
          </cell>
          <cell r="G192">
            <v>672.3</v>
          </cell>
          <cell r="H192">
            <v>336.15</v>
          </cell>
          <cell r="J192">
            <v>336.15</v>
          </cell>
        </row>
        <row r="193">
          <cell r="C193" t="str">
            <v>Пречисто-Каменское сельское поселение</v>
          </cell>
          <cell r="D193">
            <v>531.7</v>
          </cell>
          <cell r="E193">
            <v>263.65</v>
          </cell>
          <cell r="F193">
            <v>263.65</v>
          </cell>
          <cell r="G193">
            <v>527.3</v>
          </cell>
          <cell r="H193">
            <v>263.65</v>
          </cell>
          <cell r="J193">
            <v>263.65</v>
          </cell>
        </row>
        <row r="194">
          <cell r="C194" t="str">
            <v>Прямухинское сельское поселение</v>
          </cell>
          <cell r="D194">
            <v>622.9</v>
          </cell>
          <cell r="E194">
            <v>306.05</v>
          </cell>
          <cell r="F194">
            <v>306.05</v>
          </cell>
          <cell r="G194">
            <v>612.1</v>
          </cell>
          <cell r="H194">
            <v>306.05</v>
          </cell>
          <cell r="J194">
            <v>306.05</v>
          </cell>
        </row>
        <row r="195">
          <cell r="C195" t="str">
            <v>Ранцевское сельское поселение</v>
          </cell>
          <cell r="D195">
            <v>862</v>
          </cell>
          <cell r="E195">
            <v>429.65</v>
          </cell>
          <cell r="F195">
            <v>429.65</v>
          </cell>
          <cell r="G195">
            <v>859.3</v>
          </cell>
          <cell r="H195">
            <v>429.65</v>
          </cell>
          <cell r="J195">
            <v>429.65</v>
          </cell>
        </row>
        <row r="196">
          <cell r="C196" t="str">
            <v>Сокольническое сельское поселение</v>
          </cell>
          <cell r="D196">
            <v>882.5</v>
          </cell>
          <cell r="E196">
            <v>440.2</v>
          </cell>
          <cell r="F196">
            <v>440.2</v>
          </cell>
          <cell r="G196">
            <v>880.4</v>
          </cell>
          <cell r="H196">
            <v>440.2</v>
          </cell>
          <cell r="J196">
            <v>440.2</v>
          </cell>
        </row>
        <row r="197">
          <cell r="C197" t="str">
            <v>Тысяцкое сельское поселение</v>
          </cell>
          <cell r="D197">
            <v>1262</v>
          </cell>
          <cell r="E197">
            <v>626.1</v>
          </cell>
          <cell r="F197">
            <v>626.1</v>
          </cell>
          <cell r="G197">
            <v>1252.2</v>
          </cell>
          <cell r="H197">
            <v>626.1</v>
          </cell>
          <cell r="J197">
            <v>626.1</v>
          </cell>
        </row>
        <row r="198">
          <cell r="C198" t="str">
            <v>Лесной район (муниципальный район)</v>
          </cell>
          <cell r="D198">
            <v>7452.700000000001</v>
          </cell>
          <cell r="E198">
            <v>3681.6499999999996</v>
          </cell>
          <cell r="F198">
            <v>3681.6499999999996</v>
          </cell>
          <cell r="G198">
            <v>7363.299999999999</v>
          </cell>
          <cell r="H198">
            <v>3681.6499999999996</v>
          </cell>
          <cell r="I198">
            <v>0</v>
          </cell>
          <cell r="J198">
            <v>3681.6499999999996</v>
          </cell>
        </row>
        <row r="199">
          <cell r="C199" t="str">
            <v>Бохтовское сельское поселение</v>
          </cell>
          <cell r="D199">
            <v>2064.6</v>
          </cell>
          <cell r="E199">
            <v>1020.8</v>
          </cell>
          <cell r="F199">
            <v>1020.8</v>
          </cell>
          <cell r="G199">
            <v>2041.6</v>
          </cell>
          <cell r="H199">
            <v>1020.8</v>
          </cell>
          <cell r="J199">
            <v>1020.8</v>
          </cell>
        </row>
        <row r="200">
          <cell r="C200" t="str">
            <v>Лесное сельское поселение</v>
          </cell>
          <cell r="D200">
            <v>3075.6</v>
          </cell>
          <cell r="E200">
            <v>1517.1</v>
          </cell>
          <cell r="F200">
            <v>1517.1</v>
          </cell>
          <cell r="G200">
            <v>3034.2</v>
          </cell>
          <cell r="H200">
            <v>1517.1</v>
          </cell>
          <cell r="J200">
            <v>1517.1</v>
          </cell>
        </row>
        <row r="201">
          <cell r="C201" t="str">
            <v>Медведковское сельское поселение</v>
          </cell>
          <cell r="D201">
            <v>986.1</v>
          </cell>
          <cell r="E201">
            <v>487.5</v>
          </cell>
          <cell r="F201">
            <v>487.5</v>
          </cell>
          <cell r="G201">
            <v>975</v>
          </cell>
          <cell r="H201">
            <v>487.5</v>
          </cell>
          <cell r="J201">
            <v>487.5</v>
          </cell>
        </row>
        <row r="202">
          <cell r="C202" t="str">
            <v>Сорогожское сельское поселение</v>
          </cell>
          <cell r="D202">
            <v>1326.4</v>
          </cell>
          <cell r="E202">
            <v>656.25</v>
          </cell>
          <cell r="F202">
            <v>656.25</v>
          </cell>
          <cell r="G202">
            <v>1312.5</v>
          </cell>
          <cell r="H202">
            <v>656.25</v>
          </cell>
          <cell r="J202">
            <v>656.25</v>
          </cell>
        </row>
        <row r="203">
          <cell r="C203" t="str">
            <v>Лихославльский район (муниципальный район)</v>
          </cell>
          <cell r="D203">
            <v>20117.399999999998</v>
          </cell>
          <cell r="E203">
            <v>9855.15</v>
          </cell>
          <cell r="F203">
            <v>9855.15</v>
          </cell>
          <cell r="G203">
            <v>19710.3</v>
          </cell>
          <cell r="H203">
            <v>9855.15</v>
          </cell>
          <cell r="I203">
            <v>0</v>
          </cell>
          <cell r="J203">
            <v>9565.15</v>
          </cell>
        </row>
        <row r="204">
          <cell r="C204" t="str">
            <v>г. Лихославль (городское поселение)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C205" t="str">
            <v>пос. Калашниково (городское поселение)</v>
          </cell>
          <cell r="D205">
            <v>4261.4</v>
          </cell>
          <cell r="E205">
            <v>2014.8</v>
          </cell>
          <cell r="F205">
            <v>2014.8</v>
          </cell>
          <cell r="G205">
            <v>4029.6</v>
          </cell>
          <cell r="H205">
            <v>2014.8</v>
          </cell>
          <cell r="J205">
            <v>1724.8</v>
          </cell>
        </row>
        <row r="206">
          <cell r="C206" t="str">
            <v>Барановское сельское поселение</v>
          </cell>
          <cell r="D206">
            <v>1219.9</v>
          </cell>
          <cell r="E206">
            <v>598.4</v>
          </cell>
          <cell r="F206">
            <v>598.4</v>
          </cell>
          <cell r="G206">
            <v>1196.8</v>
          </cell>
          <cell r="H206">
            <v>598.4</v>
          </cell>
          <cell r="J206">
            <v>598.4</v>
          </cell>
        </row>
        <row r="207">
          <cell r="C207" t="str">
            <v>Вёскинское сельское поселение</v>
          </cell>
          <cell r="D207">
            <v>2369.2</v>
          </cell>
          <cell r="E207">
            <v>1172.45</v>
          </cell>
          <cell r="F207">
            <v>1172.45</v>
          </cell>
          <cell r="G207">
            <v>2344.9</v>
          </cell>
          <cell r="H207">
            <v>1172.45</v>
          </cell>
          <cell r="J207">
            <v>1172.45</v>
          </cell>
        </row>
        <row r="208">
          <cell r="C208" t="str">
            <v>Ильинское сельское поселение</v>
          </cell>
          <cell r="D208">
            <v>904.1</v>
          </cell>
          <cell r="E208">
            <v>447</v>
          </cell>
          <cell r="F208">
            <v>447</v>
          </cell>
          <cell r="G208">
            <v>894</v>
          </cell>
          <cell r="H208">
            <v>447</v>
          </cell>
          <cell r="J208">
            <v>447</v>
          </cell>
        </row>
        <row r="209">
          <cell r="C209" t="str">
            <v>Кавское сельское поселение</v>
          </cell>
          <cell r="D209">
            <v>2230.1</v>
          </cell>
          <cell r="E209">
            <v>1104.1</v>
          </cell>
          <cell r="F209">
            <v>1104.1</v>
          </cell>
          <cell r="G209">
            <v>2208.2</v>
          </cell>
          <cell r="H209">
            <v>1104.1</v>
          </cell>
          <cell r="J209">
            <v>1104.1</v>
          </cell>
        </row>
        <row r="210">
          <cell r="C210" t="str">
            <v>Крючковское сельское поселение</v>
          </cell>
          <cell r="D210">
            <v>1438.8</v>
          </cell>
          <cell r="E210">
            <v>712.35</v>
          </cell>
          <cell r="F210">
            <v>712.35</v>
          </cell>
          <cell r="G210">
            <v>1424.7</v>
          </cell>
          <cell r="H210">
            <v>712.35</v>
          </cell>
          <cell r="J210">
            <v>712.35</v>
          </cell>
        </row>
        <row r="211">
          <cell r="C211" t="str">
            <v>Микшинское сельское поселение</v>
          </cell>
          <cell r="D211">
            <v>1845</v>
          </cell>
          <cell r="E211">
            <v>909.65</v>
          </cell>
          <cell r="F211">
            <v>909.65</v>
          </cell>
          <cell r="G211">
            <v>1819.3</v>
          </cell>
          <cell r="H211">
            <v>909.65</v>
          </cell>
          <cell r="J211">
            <v>909.65</v>
          </cell>
        </row>
        <row r="212">
          <cell r="C212" t="str">
            <v>Первитинское сельское поселение</v>
          </cell>
          <cell r="D212">
            <v>594</v>
          </cell>
          <cell r="E212">
            <v>293.45</v>
          </cell>
          <cell r="F212">
            <v>293.45</v>
          </cell>
          <cell r="G212">
            <v>586.9</v>
          </cell>
          <cell r="H212">
            <v>293.45</v>
          </cell>
          <cell r="J212">
            <v>293.45</v>
          </cell>
        </row>
        <row r="213">
          <cell r="C213" t="str">
            <v>Сосновицкое сельское поселение</v>
          </cell>
          <cell r="D213">
            <v>1242.3</v>
          </cell>
          <cell r="E213">
            <v>615.6</v>
          </cell>
          <cell r="F213">
            <v>615.6</v>
          </cell>
          <cell r="G213">
            <v>1231.2</v>
          </cell>
          <cell r="H213">
            <v>615.6</v>
          </cell>
          <cell r="J213">
            <v>615.6</v>
          </cell>
        </row>
        <row r="214">
          <cell r="C214" t="str">
            <v>Станское сельское поселение</v>
          </cell>
          <cell r="D214">
            <v>1488.1</v>
          </cell>
          <cell r="E214">
            <v>735.25</v>
          </cell>
          <cell r="F214">
            <v>735.25</v>
          </cell>
          <cell r="G214">
            <v>1470.5</v>
          </cell>
          <cell r="H214">
            <v>735.25</v>
          </cell>
          <cell r="J214">
            <v>735.25</v>
          </cell>
        </row>
        <row r="215">
          <cell r="C215" t="str">
            <v>Толмачевское сельское поселение</v>
          </cell>
          <cell r="D215">
            <v>2524.5</v>
          </cell>
          <cell r="E215">
            <v>1252.1</v>
          </cell>
          <cell r="F215">
            <v>1252.1</v>
          </cell>
          <cell r="G215">
            <v>2504.2</v>
          </cell>
          <cell r="H215">
            <v>1252.1</v>
          </cell>
          <cell r="J215">
            <v>1252.1</v>
          </cell>
        </row>
        <row r="216">
          <cell r="C216" t="str">
            <v>Максатихинский район (муниципальный район)</v>
          </cell>
          <cell r="D216">
            <v>12852.3</v>
          </cell>
          <cell r="E216">
            <v>6052</v>
          </cell>
          <cell r="F216">
            <v>6052</v>
          </cell>
          <cell r="G216">
            <v>12104</v>
          </cell>
          <cell r="H216">
            <v>6052</v>
          </cell>
          <cell r="I216">
            <v>0</v>
          </cell>
          <cell r="J216">
            <v>6052</v>
          </cell>
        </row>
        <row r="217">
          <cell r="C217" t="str">
            <v>пос. Максатиха (городское поселение)</v>
          </cell>
          <cell r="D217">
            <v>2142.5</v>
          </cell>
          <cell r="E217">
            <v>776.55</v>
          </cell>
          <cell r="F217">
            <v>776.55</v>
          </cell>
          <cell r="G217">
            <v>1553.1</v>
          </cell>
          <cell r="H217">
            <v>776.55</v>
          </cell>
          <cell r="J217">
            <v>776.55</v>
          </cell>
        </row>
        <row r="218">
          <cell r="C218" t="str">
            <v>Зареченское сельское поселение</v>
          </cell>
          <cell r="D218">
            <v>3766.4</v>
          </cell>
          <cell r="E218">
            <v>1854</v>
          </cell>
          <cell r="F218">
            <v>1854</v>
          </cell>
          <cell r="G218">
            <v>3708</v>
          </cell>
          <cell r="H218">
            <v>1854</v>
          </cell>
          <cell r="J218">
            <v>1854</v>
          </cell>
        </row>
        <row r="219">
          <cell r="C219" t="str">
            <v>Малышевское сельское поселение</v>
          </cell>
          <cell r="D219">
            <v>3641.7999999999997</v>
          </cell>
          <cell r="E219">
            <v>1793.6</v>
          </cell>
          <cell r="F219">
            <v>1793.6</v>
          </cell>
          <cell r="G219">
            <v>3587.2</v>
          </cell>
          <cell r="H219">
            <v>1793.6</v>
          </cell>
          <cell r="J219">
            <v>1793.6</v>
          </cell>
        </row>
        <row r="220">
          <cell r="C220" t="str">
            <v>Рыбинское сельское поселение</v>
          </cell>
          <cell r="D220">
            <v>3301.6</v>
          </cell>
          <cell r="E220">
            <v>1627.85</v>
          </cell>
          <cell r="F220">
            <v>1627.85</v>
          </cell>
          <cell r="G220">
            <v>3255.7</v>
          </cell>
          <cell r="H220">
            <v>1627.85</v>
          </cell>
          <cell r="J220">
            <v>1627.85</v>
          </cell>
        </row>
        <row r="221">
          <cell r="C221" t="str">
            <v>Молоковский район (муниципальный район)</v>
          </cell>
          <cell r="D221">
            <v>4526.8</v>
          </cell>
          <cell r="E221">
            <v>2246.7000000000003</v>
          </cell>
          <cell r="F221">
            <v>2246.7000000000003</v>
          </cell>
          <cell r="G221">
            <v>4493.400000000001</v>
          </cell>
          <cell r="H221">
            <v>2246.7000000000003</v>
          </cell>
          <cell r="I221">
            <v>0</v>
          </cell>
          <cell r="J221">
            <v>2246.7000000000003</v>
          </cell>
        </row>
        <row r="222">
          <cell r="C222" t="str">
            <v>пос. Молоково (городское поселение)</v>
          </cell>
          <cell r="D222">
            <v>1106.8</v>
          </cell>
          <cell r="E222">
            <v>488.3</v>
          </cell>
          <cell r="F222">
            <v>488.3</v>
          </cell>
          <cell r="G222">
            <v>976.6</v>
          </cell>
          <cell r="H222">
            <v>488.3</v>
          </cell>
          <cell r="J222">
            <v>488.3</v>
          </cell>
        </row>
        <row r="223">
          <cell r="C223" t="str">
            <v>Ахматовское сельское поселение</v>
          </cell>
          <cell r="D223">
            <v>728.2</v>
          </cell>
          <cell r="E223">
            <v>360.65</v>
          </cell>
          <cell r="F223">
            <v>360.65</v>
          </cell>
          <cell r="G223">
            <v>721.3</v>
          </cell>
          <cell r="H223">
            <v>360.65</v>
          </cell>
          <cell r="J223">
            <v>360.65</v>
          </cell>
        </row>
        <row r="224">
          <cell r="C224" t="str">
            <v>Делединское сельское поселение</v>
          </cell>
          <cell r="D224">
            <v>314.6</v>
          </cell>
          <cell r="E224">
            <v>155.85</v>
          </cell>
          <cell r="F224">
            <v>155.85</v>
          </cell>
          <cell r="G224">
            <v>311.7</v>
          </cell>
          <cell r="H224">
            <v>155.85</v>
          </cell>
          <cell r="J224">
            <v>155.85</v>
          </cell>
        </row>
        <row r="225">
          <cell r="C225" t="str">
            <v>Молоковское сельское поселение</v>
          </cell>
          <cell r="D225">
            <v>1096.6</v>
          </cell>
          <cell r="E225">
            <v>537.9</v>
          </cell>
          <cell r="F225">
            <v>537.9</v>
          </cell>
          <cell r="G225">
            <v>1075.8</v>
          </cell>
          <cell r="H225">
            <v>537.9</v>
          </cell>
          <cell r="J225">
            <v>537.9</v>
          </cell>
        </row>
        <row r="226">
          <cell r="C226" t="str">
            <v>Обросовское сельское поселение</v>
          </cell>
          <cell r="D226">
            <v>805.4</v>
          </cell>
          <cell r="E226">
            <v>430.85</v>
          </cell>
          <cell r="F226">
            <v>430.85</v>
          </cell>
          <cell r="G226">
            <v>861.7</v>
          </cell>
          <cell r="H226">
            <v>430.85</v>
          </cell>
          <cell r="J226">
            <v>430.85</v>
          </cell>
        </row>
        <row r="227">
          <cell r="C227" t="str">
            <v>Черкасовское сельское поселение</v>
          </cell>
          <cell r="D227">
            <v>475.2</v>
          </cell>
          <cell r="E227">
            <v>273.15</v>
          </cell>
          <cell r="F227">
            <v>273.15</v>
          </cell>
          <cell r="G227">
            <v>546.3</v>
          </cell>
          <cell r="H227">
            <v>273.15</v>
          </cell>
          <cell r="J227">
            <v>273.15</v>
          </cell>
        </row>
        <row r="228">
          <cell r="C228" t="str">
            <v>Нелидовский район (муниципальный район)</v>
          </cell>
          <cell r="D228">
            <v>15331.800000000003</v>
          </cell>
          <cell r="E228">
            <v>6811.55</v>
          </cell>
          <cell r="F228">
            <v>6811.55</v>
          </cell>
          <cell r="G228">
            <v>13623.1</v>
          </cell>
          <cell r="H228">
            <v>6811.55</v>
          </cell>
          <cell r="I228">
            <v>0</v>
          </cell>
          <cell r="J228">
            <v>6811.55</v>
          </cell>
        </row>
        <row r="229">
          <cell r="C229" t="str">
            <v>г. Нелидово (городское поселение)</v>
          </cell>
          <cell r="D229">
            <v>5859.1</v>
          </cell>
          <cell r="E229">
            <v>2149.9</v>
          </cell>
          <cell r="F229">
            <v>2149.9</v>
          </cell>
          <cell r="G229">
            <v>4299.8</v>
          </cell>
          <cell r="H229">
            <v>2149.9</v>
          </cell>
          <cell r="J229">
            <v>2149.9</v>
          </cell>
        </row>
        <row r="230">
          <cell r="C230" t="str">
            <v>Высокинское сельское поселение</v>
          </cell>
          <cell r="D230">
            <v>462.8</v>
          </cell>
          <cell r="E230">
            <v>228.5</v>
          </cell>
          <cell r="F230">
            <v>228.5</v>
          </cell>
          <cell r="G230">
            <v>457</v>
          </cell>
          <cell r="H230">
            <v>228.5</v>
          </cell>
          <cell r="J230">
            <v>228.5</v>
          </cell>
        </row>
        <row r="231">
          <cell r="C231" t="str">
            <v>Земцовское сельское поселение</v>
          </cell>
          <cell r="D231">
            <v>1148.3</v>
          </cell>
          <cell r="E231">
            <v>565.05</v>
          </cell>
          <cell r="F231">
            <v>565.05</v>
          </cell>
          <cell r="G231">
            <v>1130.1</v>
          </cell>
          <cell r="H231">
            <v>565.05</v>
          </cell>
          <cell r="J231">
            <v>565.05</v>
          </cell>
        </row>
        <row r="232">
          <cell r="C232" t="str">
            <v>Нелидовское сельское поселение</v>
          </cell>
          <cell r="D232">
            <v>3436.6</v>
          </cell>
          <cell r="E232">
            <v>1683.4</v>
          </cell>
          <cell r="F232">
            <v>1683.4</v>
          </cell>
          <cell r="G232">
            <v>3366.8</v>
          </cell>
          <cell r="H232">
            <v>1683.4</v>
          </cell>
          <cell r="J232">
            <v>1683.4</v>
          </cell>
        </row>
        <row r="233">
          <cell r="C233" t="str">
            <v>Новоселковское сельское поселение</v>
          </cell>
          <cell r="D233">
            <v>3213.8</v>
          </cell>
          <cell r="E233">
            <v>1583.7</v>
          </cell>
          <cell r="F233">
            <v>1583.7</v>
          </cell>
          <cell r="G233">
            <v>3167.4</v>
          </cell>
          <cell r="H233">
            <v>1583.7</v>
          </cell>
          <cell r="J233">
            <v>1583.7</v>
          </cell>
        </row>
        <row r="234">
          <cell r="C234" t="str">
            <v>Селянское сельское поселение</v>
          </cell>
          <cell r="D234">
            <v>1211.2</v>
          </cell>
          <cell r="E234">
            <v>601</v>
          </cell>
          <cell r="F234">
            <v>601</v>
          </cell>
          <cell r="G234">
            <v>1202</v>
          </cell>
          <cell r="H234">
            <v>601</v>
          </cell>
          <cell r="J234">
            <v>601</v>
          </cell>
        </row>
        <row r="235">
          <cell r="C235" t="str">
            <v>Оленинский район (муниципальный район)</v>
          </cell>
          <cell r="D235">
            <v>13039.600000000002</v>
          </cell>
          <cell r="E235">
            <v>6331.75</v>
          </cell>
          <cell r="F235">
            <v>6331.75</v>
          </cell>
          <cell r="G235">
            <v>12663.5</v>
          </cell>
          <cell r="H235">
            <v>6331.75</v>
          </cell>
          <cell r="I235">
            <v>0</v>
          </cell>
          <cell r="J235">
            <v>6331.75</v>
          </cell>
        </row>
        <row r="236">
          <cell r="C236" t="str">
            <v>пос. Оленино (городское поселение)</v>
          </cell>
          <cell r="D236">
            <v>3715.2</v>
          </cell>
          <cell r="E236">
            <v>1726.45</v>
          </cell>
          <cell r="F236">
            <v>1726.45</v>
          </cell>
          <cell r="G236">
            <v>3452.9</v>
          </cell>
          <cell r="H236">
            <v>1726.45</v>
          </cell>
          <cell r="J236">
            <v>1726.45</v>
          </cell>
        </row>
        <row r="237">
          <cell r="C237" t="str">
            <v>Глазковское сельское поселение</v>
          </cell>
          <cell r="D237">
            <v>1507.4</v>
          </cell>
          <cell r="E237">
            <v>732.4</v>
          </cell>
          <cell r="F237">
            <v>732.4</v>
          </cell>
          <cell r="G237">
            <v>1464.8</v>
          </cell>
          <cell r="H237">
            <v>732.4</v>
          </cell>
          <cell r="J237">
            <v>732.4</v>
          </cell>
        </row>
        <row r="238">
          <cell r="C238" t="str">
            <v>Гришинское сельское поселение</v>
          </cell>
          <cell r="D238">
            <v>1186.2</v>
          </cell>
          <cell r="E238">
            <v>582.5</v>
          </cell>
          <cell r="F238">
            <v>582.5</v>
          </cell>
          <cell r="G238">
            <v>1165</v>
          </cell>
          <cell r="H238">
            <v>582.5</v>
          </cell>
          <cell r="J238">
            <v>582.5</v>
          </cell>
        </row>
        <row r="239">
          <cell r="C239" t="str">
            <v>Гусевское сельское поселение</v>
          </cell>
          <cell r="D239">
            <v>1582.4</v>
          </cell>
          <cell r="E239">
            <v>783.1</v>
          </cell>
          <cell r="F239">
            <v>783.1</v>
          </cell>
          <cell r="G239">
            <v>1566.2</v>
          </cell>
          <cell r="H239">
            <v>783.1</v>
          </cell>
          <cell r="J239">
            <v>783.1</v>
          </cell>
        </row>
        <row r="240">
          <cell r="C240" t="str">
            <v>Молодотудское сельское поселение</v>
          </cell>
          <cell r="D240">
            <v>1429.2</v>
          </cell>
          <cell r="E240">
            <v>708.1</v>
          </cell>
          <cell r="F240">
            <v>708.1</v>
          </cell>
          <cell r="G240">
            <v>1416.2</v>
          </cell>
          <cell r="H240">
            <v>708.1</v>
          </cell>
          <cell r="J240">
            <v>708.1</v>
          </cell>
        </row>
        <row r="241">
          <cell r="C241" t="str">
            <v>Мостовское сельское поселение</v>
          </cell>
          <cell r="D241">
            <v>2784.2</v>
          </cell>
          <cell r="E241">
            <v>1391.05</v>
          </cell>
          <cell r="F241">
            <v>1391.05</v>
          </cell>
          <cell r="G241">
            <v>2782.1</v>
          </cell>
          <cell r="H241">
            <v>1391.05</v>
          </cell>
          <cell r="J241">
            <v>1391.05</v>
          </cell>
        </row>
        <row r="242">
          <cell r="C242" t="str">
            <v>Холмецкое сельское поселение</v>
          </cell>
          <cell r="D242">
            <v>835</v>
          </cell>
          <cell r="E242">
            <v>408.15</v>
          </cell>
          <cell r="F242">
            <v>408.15</v>
          </cell>
          <cell r="G242">
            <v>816.3</v>
          </cell>
          <cell r="H242">
            <v>408.15</v>
          </cell>
          <cell r="J242">
            <v>408.15</v>
          </cell>
        </row>
        <row r="243">
          <cell r="C243" t="str">
            <v>Осташковский район (муниципальный район)</v>
          </cell>
          <cell r="D243">
            <v>6506.4</v>
          </cell>
          <cell r="E243">
            <v>2546</v>
          </cell>
          <cell r="F243">
            <v>2546</v>
          </cell>
          <cell r="G243">
            <v>5092</v>
          </cell>
          <cell r="H243">
            <v>1167</v>
          </cell>
          <cell r="I243">
            <v>591.1</v>
          </cell>
          <cell r="J243">
            <v>3333.9</v>
          </cell>
        </row>
        <row r="244">
          <cell r="C244" t="str">
            <v>г. Осташков (городское поселение)</v>
          </cell>
          <cell r="D244">
            <v>4060.4</v>
          </cell>
          <cell r="E244">
            <v>1379</v>
          </cell>
          <cell r="F244">
            <v>1379</v>
          </cell>
          <cell r="G244">
            <v>2758</v>
          </cell>
          <cell r="J244">
            <v>2758</v>
          </cell>
        </row>
        <row r="245">
          <cell r="C245" t="str">
            <v>Ботовское сельское поселение</v>
          </cell>
          <cell r="D245">
            <v>0</v>
          </cell>
          <cell r="G245">
            <v>0</v>
          </cell>
        </row>
        <row r="246">
          <cell r="C246" t="str">
            <v>Ждановское сельское поселение</v>
          </cell>
          <cell r="D246">
            <v>728.4</v>
          </cell>
          <cell r="E246">
            <v>360.15</v>
          </cell>
          <cell r="F246">
            <v>360.15</v>
          </cell>
          <cell r="G246">
            <v>720.3</v>
          </cell>
          <cell r="H246">
            <v>360.15</v>
          </cell>
          <cell r="J246">
            <v>360.15</v>
          </cell>
        </row>
        <row r="247">
          <cell r="C247" t="str">
            <v>Залучьенское сельское поселение</v>
          </cell>
          <cell r="D247">
            <v>0</v>
          </cell>
          <cell r="G247">
            <v>0</v>
          </cell>
        </row>
        <row r="248">
          <cell r="C248" t="str">
            <v>Замошское сельское поселение</v>
          </cell>
          <cell r="D248">
            <v>0</v>
          </cell>
          <cell r="G248">
            <v>0</v>
          </cell>
        </row>
        <row r="249">
          <cell r="C249" t="str">
            <v>Мошенское сельское поселение</v>
          </cell>
          <cell r="D249">
            <v>0</v>
          </cell>
          <cell r="G249">
            <v>0</v>
          </cell>
        </row>
        <row r="250">
          <cell r="C250" t="str">
            <v>Свапущенское сельское поселение</v>
          </cell>
          <cell r="D250">
            <v>0</v>
          </cell>
          <cell r="G250">
            <v>0</v>
          </cell>
        </row>
        <row r="251">
          <cell r="C251" t="str">
            <v>Святосельское сельское поселение</v>
          </cell>
          <cell r="D251">
            <v>403.8</v>
          </cell>
          <cell r="E251">
            <v>180.85</v>
          </cell>
          <cell r="F251">
            <v>180.85</v>
          </cell>
          <cell r="G251">
            <v>361.7</v>
          </cell>
          <cell r="H251">
            <v>180.85</v>
          </cell>
          <cell r="J251">
            <v>180.85</v>
          </cell>
        </row>
        <row r="252">
          <cell r="C252" t="str">
            <v>Сиговское сельское поселение</v>
          </cell>
          <cell r="D252">
            <v>1227.4</v>
          </cell>
          <cell r="E252">
            <v>591.1</v>
          </cell>
          <cell r="F252">
            <v>591.1</v>
          </cell>
          <cell r="G252">
            <v>1182.2</v>
          </cell>
          <cell r="H252">
            <v>591.1</v>
          </cell>
          <cell r="I252">
            <v>591.1</v>
          </cell>
        </row>
        <row r="253">
          <cell r="C253" t="str">
            <v>Сорожское сельское поселение</v>
          </cell>
          <cell r="D253">
            <v>0</v>
          </cell>
          <cell r="G253">
            <v>0</v>
          </cell>
        </row>
        <row r="254">
          <cell r="C254" t="str">
            <v>Хитинское сельское поселение</v>
          </cell>
          <cell r="D254">
            <v>86.4</v>
          </cell>
          <cell r="E254">
            <v>34.9</v>
          </cell>
          <cell r="F254">
            <v>34.9</v>
          </cell>
          <cell r="G254">
            <v>69.8</v>
          </cell>
          <cell r="H254">
            <v>34.9</v>
          </cell>
          <cell r="J254">
            <v>34.9</v>
          </cell>
        </row>
        <row r="255">
          <cell r="C255" t="str">
            <v>Пеновский район (муниципальный район)</v>
          </cell>
          <cell r="D255">
            <v>5770.600000000001</v>
          </cell>
          <cell r="E255">
            <v>2743.7</v>
          </cell>
          <cell r="F255">
            <v>2743.7</v>
          </cell>
          <cell r="G255">
            <v>5487.4</v>
          </cell>
          <cell r="H255">
            <v>2743.7</v>
          </cell>
          <cell r="I255">
            <v>0</v>
          </cell>
          <cell r="J255">
            <v>2743.7</v>
          </cell>
        </row>
        <row r="256">
          <cell r="C256" t="str">
            <v>Пеновское городское поселение</v>
          </cell>
          <cell r="D256">
            <v>2630.5</v>
          </cell>
          <cell r="E256">
            <v>1205.65</v>
          </cell>
          <cell r="F256">
            <v>1205.65</v>
          </cell>
          <cell r="G256">
            <v>2411.3</v>
          </cell>
          <cell r="H256">
            <v>1205.65</v>
          </cell>
          <cell r="J256">
            <v>1205.65</v>
          </cell>
        </row>
        <row r="257">
          <cell r="C257" t="str">
            <v>Ворошиловское сельское поселение</v>
          </cell>
          <cell r="D257">
            <v>447.8</v>
          </cell>
          <cell r="E257">
            <v>218.45</v>
          </cell>
          <cell r="F257">
            <v>218.45</v>
          </cell>
          <cell r="G257">
            <v>436.9</v>
          </cell>
          <cell r="H257">
            <v>218.45</v>
          </cell>
          <cell r="J257">
            <v>218.45</v>
          </cell>
        </row>
        <row r="258">
          <cell r="C258" t="str">
            <v>Заёвское сельское поселение</v>
          </cell>
          <cell r="D258">
            <v>290.7</v>
          </cell>
          <cell r="E258">
            <v>138.6</v>
          </cell>
          <cell r="F258">
            <v>138.6</v>
          </cell>
          <cell r="G258">
            <v>277.2</v>
          </cell>
          <cell r="H258">
            <v>138.6</v>
          </cell>
          <cell r="J258">
            <v>138.6</v>
          </cell>
        </row>
        <row r="259">
          <cell r="C259" t="str">
            <v>Охватское сельское поселение</v>
          </cell>
          <cell r="D259">
            <v>1243.1</v>
          </cell>
          <cell r="E259">
            <v>611.55</v>
          </cell>
          <cell r="F259">
            <v>611.55</v>
          </cell>
          <cell r="G259">
            <v>1223.1</v>
          </cell>
          <cell r="H259">
            <v>611.55</v>
          </cell>
          <cell r="J259">
            <v>611.55</v>
          </cell>
        </row>
        <row r="260">
          <cell r="C260" t="str">
            <v>Рунское сельское поселение</v>
          </cell>
          <cell r="D260">
            <v>594.6</v>
          </cell>
          <cell r="E260">
            <v>290.9</v>
          </cell>
          <cell r="F260">
            <v>290.9</v>
          </cell>
          <cell r="G260">
            <v>581.8</v>
          </cell>
          <cell r="H260">
            <v>290.9</v>
          </cell>
          <cell r="J260">
            <v>290.9</v>
          </cell>
        </row>
        <row r="261">
          <cell r="C261" t="str">
            <v>Серёдкинское сельское поселение</v>
          </cell>
          <cell r="D261">
            <v>330.1</v>
          </cell>
          <cell r="E261">
            <v>168.6</v>
          </cell>
          <cell r="F261">
            <v>168.6</v>
          </cell>
          <cell r="G261">
            <v>337.2</v>
          </cell>
          <cell r="H261">
            <v>168.6</v>
          </cell>
          <cell r="J261">
            <v>168.6</v>
          </cell>
        </row>
        <row r="262">
          <cell r="C262" t="str">
            <v>Чайкинское сельское поселение</v>
          </cell>
          <cell r="D262">
            <v>233.8</v>
          </cell>
          <cell r="E262">
            <v>109.95</v>
          </cell>
          <cell r="F262">
            <v>109.95</v>
          </cell>
          <cell r="G262">
            <v>219.9</v>
          </cell>
          <cell r="H262">
            <v>109.95</v>
          </cell>
          <cell r="J262">
            <v>109.95</v>
          </cell>
        </row>
        <row r="263">
          <cell r="C263" t="str">
            <v>Рамешковский район (муниципальный район)</v>
          </cell>
          <cell r="D263">
            <v>19321.000000000004</v>
          </cell>
          <cell r="E263">
            <v>9456.599999999999</v>
          </cell>
          <cell r="F263">
            <v>9456.599999999999</v>
          </cell>
          <cell r="G263">
            <v>18913.199999999997</v>
          </cell>
          <cell r="H263">
            <v>9456.599999999999</v>
          </cell>
          <cell r="I263">
            <v>0</v>
          </cell>
          <cell r="J263">
            <v>9456.599999999999</v>
          </cell>
        </row>
        <row r="264">
          <cell r="C264" t="str">
            <v>пос.Рамешки (городское поселение)</v>
          </cell>
          <cell r="D264">
            <v>2379.8</v>
          </cell>
          <cell r="E264">
            <v>1061.2</v>
          </cell>
          <cell r="F264">
            <v>1061.2</v>
          </cell>
          <cell r="G264">
            <v>2122.4</v>
          </cell>
          <cell r="H264">
            <v>1061.2</v>
          </cell>
          <cell r="J264">
            <v>1061.2</v>
          </cell>
        </row>
        <row r="265">
          <cell r="C265" t="str">
            <v>Сельское поселение Алешино</v>
          </cell>
          <cell r="D265">
            <v>1870</v>
          </cell>
          <cell r="E265">
            <v>921.4</v>
          </cell>
          <cell r="F265">
            <v>921.4</v>
          </cell>
          <cell r="G265">
            <v>1842.8</v>
          </cell>
          <cell r="H265">
            <v>921.4</v>
          </cell>
          <cell r="J265">
            <v>921.4</v>
          </cell>
        </row>
        <row r="266">
          <cell r="C266" t="str">
            <v>Сельское поселение Ведное</v>
          </cell>
          <cell r="D266">
            <v>1243.4</v>
          </cell>
          <cell r="E266">
            <v>609.55</v>
          </cell>
          <cell r="F266">
            <v>609.55</v>
          </cell>
          <cell r="G266">
            <v>1219.1</v>
          </cell>
          <cell r="H266">
            <v>609.55</v>
          </cell>
          <cell r="J266">
            <v>609.55</v>
          </cell>
        </row>
        <row r="267">
          <cell r="C267" t="str">
            <v>Сельское поселение Высоково</v>
          </cell>
          <cell r="D267">
            <v>1382.6</v>
          </cell>
          <cell r="E267">
            <v>681.35</v>
          </cell>
          <cell r="F267">
            <v>681.35</v>
          </cell>
          <cell r="G267">
            <v>1362.7</v>
          </cell>
          <cell r="H267">
            <v>681.35</v>
          </cell>
          <cell r="J267">
            <v>681.35</v>
          </cell>
        </row>
        <row r="268">
          <cell r="C268" t="str">
            <v>Сельское поселение Заклинье</v>
          </cell>
          <cell r="D268">
            <v>1465</v>
          </cell>
          <cell r="E268">
            <v>727.7</v>
          </cell>
          <cell r="F268">
            <v>727.7</v>
          </cell>
          <cell r="G268">
            <v>1455.4</v>
          </cell>
          <cell r="H268">
            <v>727.7</v>
          </cell>
          <cell r="J268">
            <v>727.7</v>
          </cell>
        </row>
        <row r="269">
          <cell r="C269" t="str">
            <v>Сельское поселение Застолбье</v>
          </cell>
          <cell r="D269">
            <v>1688.5</v>
          </cell>
          <cell r="E269">
            <v>828.75</v>
          </cell>
          <cell r="F269">
            <v>828.75</v>
          </cell>
          <cell r="G269">
            <v>1657.5</v>
          </cell>
          <cell r="H269">
            <v>828.75</v>
          </cell>
          <cell r="J269">
            <v>828.75</v>
          </cell>
        </row>
        <row r="270">
          <cell r="C270" t="str">
            <v>Сельское поселение Ильгощи</v>
          </cell>
          <cell r="D270">
            <v>1021.5</v>
          </cell>
          <cell r="E270">
            <v>502.45</v>
          </cell>
          <cell r="F270">
            <v>502.45</v>
          </cell>
          <cell r="G270">
            <v>1004.9</v>
          </cell>
          <cell r="H270">
            <v>502.45</v>
          </cell>
          <cell r="J270">
            <v>502.45</v>
          </cell>
        </row>
        <row r="271">
          <cell r="C271" t="str">
            <v>Сельское поселение Киверичи</v>
          </cell>
          <cell r="D271">
            <v>1340.6</v>
          </cell>
          <cell r="E271">
            <v>655.2</v>
          </cell>
          <cell r="F271">
            <v>655.2</v>
          </cell>
          <cell r="G271">
            <v>1310.4</v>
          </cell>
          <cell r="H271">
            <v>655.2</v>
          </cell>
          <cell r="J271">
            <v>655.2</v>
          </cell>
        </row>
        <row r="272">
          <cell r="C272" t="str">
            <v>Сельское поселение Кушалино</v>
          </cell>
          <cell r="D272">
            <v>3510.6</v>
          </cell>
          <cell r="E272">
            <v>1774.35</v>
          </cell>
          <cell r="F272">
            <v>1774.35</v>
          </cell>
          <cell r="G272">
            <v>3548.7</v>
          </cell>
          <cell r="H272">
            <v>1774.35</v>
          </cell>
          <cell r="J272">
            <v>1774.35</v>
          </cell>
        </row>
        <row r="273">
          <cell r="C273" t="str">
            <v>Сельское поселение Некрасово</v>
          </cell>
          <cell r="D273">
            <v>2430.6</v>
          </cell>
          <cell r="E273">
            <v>1203.8</v>
          </cell>
          <cell r="F273">
            <v>1203.8</v>
          </cell>
          <cell r="G273">
            <v>2407.6</v>
          </cell>
          <cell r="H273">
            <v>1203.8</v>
          </cell>
          <cell r="J273">
            <v>1203.8</v>
          </cell>
        </row>
        <row r="274">
          <cell r="C274" t="str">
            <v>Сельское поселение Никольское</v>
          </cell>
          <cell r="D274">
            <v>988.4</v>
          </cell>
          <cell r="E274">
            <v>490.85</v>
          </cell>
          <cell r="F274">
            <v>490.85</v>
          </cell>
          <cell r="G274">
            <v>981.7</v>
          </cell>
          <cell r="H274">
            <v>490.85</v>
          </cell>
          <cell r="J274">
            <v>490.85</v>
          </cell>
        </row>
        <row r="275">
          <cell r="C275" t="str">
            <v>Ржевский район (муниципальный район)</v>
          </cell>
          <cell r="D275">
            <v>12715.300000000001</v>
          </cell>
          <cell r="E275">
            <v>6391.849999999999</v>
          </cell>
          <cell r="F275">
            <v>6391.849999999999</v>
          </cell>
          <cell r="G275">
            <v>12783.699999999999</v>
          </cell>
          <cell r="H275">
            <v>6391.849999999999</v>
          </cell>
          <cell r="I275">
            <v>0</v>
          </cell>
          <cell r="J275">
            <v>6391.849999999999</v>
          </cell>
        </row>
        <row r="276">
          <cell r="C276" t="str">
            <v>Сельское поселение "Есинка"</v>
          </cell>
          <cell r="D276">
            <v>243.3</v>
          </cell>
          <cell r="E276">
            <v>44.7</v>
          </cell>
          <cell r="F276">
            <v>44.7</v>
          </cell>
          <cell r="G276">
            <v>89.4</v>
          </cell>
          <cell r="H276">
            <v>44.7</v>
          </cell>
          <cell r="J276">
            <v>44.7</v>
          </cell>
        </row>
        <row r="277">
          <cell r="C277" t="str">
            <v>Сельское поселение "Итомля"</v>
          </cell>
          <cell r="D277">
            <v>2463</v>
          </cell>
          <cell r="E277">
            <v>1206.8</v>
          </cell>
          <cell r="F277">
            <v>1206.8</v>
          </cell>
          <cell r="G277">
            <v>2413.6</v>
          </cell>
          <cell r="H277">
            <v>1206.8</v>
          </cell>
          <cell r="J277">
            <v>1206.8</v>
          </cell>
        </row>
        <row r="278">
          <cell r="C278" t="str">
            <v>Сельское поселение "Медведево"</v>
          </cell>
          <cell r="D278">
            <v>1865.9</v>
          </cell>
          <cell r="E278">
            <v>931.45</v>
          </cell>
          <cell r="F278">
            <v>931.45</v>
          </cell>
          <cell r="G278">
            <v>1862.9</v>
          </cell>
          <cell r="H278">
            <v>931.45</v>
          </cell>
          <cell r="J278">
            <v>931.45</v>
          </cell>
        </row>
        <row r="279">
          <cell r="C279" t="str">
            <v>Сельское поселение "Победа"</v>
          </cell>
          <cell r="D279">
            <v>2126.9</v>
          </cell>
          <cell r="E279">
            <v>1062.15</v>
          </cell>
          <cell r="F279">
            <v>1062.15</v>
          </cell>
          <cell r="G279">
            <v>2124.3</v>
          </cell>
          <cell r="H279">
            <v>1062.15</v>
          </cell>
          <cell r="J279">
            <v>1062.15</v>
          </cell>
        </row>
        <row r="280">
          <cell r="C280" t="str">
            <v>Сельское поселение "Успенское"</v>
          </cell>
          <cell r="D280">
            <v>1630.6</v>
          </cell>
          <cell r="E280">
            <v>793.75</v>
          </cell>
          <cell r="F280">
            <v>793.75</v>
          </cell>
          <cell r="G280">
            <v>1587.5</v>
          </cell>
          <cell r="H280">
            <v>793.75</v>
          </cell>
          <cell r="J280">
            <v>793.75</v>
          </cell>
        </row>
        <row r="281">
          <cell r="C281" t="str">
            <v>Сельское поселение "Хорошево"</v>
          </cell>
          <cell r="D281">
            <v>2319</v>
          </cell>
          <cell r="E281">
            <v>1339.35</v>
          </cell>
          <cell r="F281">
            <v>1339.35</v>
          </cell>
          <cell r="G281">
            <v>2678.7</v>
          </cell>
          <cell r="H281">
            <v>1339.35</v>
          </cell>
          <cell r="J281">
            <v>1339.35</v>
          </cell>
        </row>
        <row r="282">
          <cell r="C282" t="str">
            <v>Сельское поселение "Чертолино"</v>
          </cell>
          <cell r="D282">
            <v>2066.6</v>
          </cell>
          <cell r="E282">
            <v>1013.65</v>
          </cell>
          <cell r="F282">
            <v>1013.65</v>
          </cell>
          <cell r="G282">
            <v>2027.3</v>
          </cell>
          <cell r="H282">
            <v>1013.65</v>
          </cell>
          <cell r="J282">
            <v>1013.65</v>
          </cell>
        </row>
        <row r="283">
          <cell r="C283" t="str">
            <v>Сандовский район (муниципальный район)</v>
          </cell>
          <cell r="D283">
            <v>5732.099999999999</v>
          </cell>
          <cell r="E283">
            <v>2784.75</v>
          </cell>
          <cell r="F283">
            <v>2784.75</v>
          </cell>
          <cell r="G283">
            <v>5569.5</v>
          </cell>
          <cell r="H283">
            <v>2784.75</v>
          </cell>
          <cell r="I283">
            <v>451.29999999999995</v>
          </cell>
          <cell r="J283">
            <v>2333.45</v>
          </cell>
        </row>
        <row r="284">
          <cell r="C284" t="str">
            <v>пос. Сандово (городское поселение)</v>
          </cell>
          <cell r="D284">
            <v>2647.5</v>
          </cell>
          <cell r="E284">
            <v>1238.35</v>
          </cell>
          <cell r="F284">
            <v>1238.35</v>
          </cell>
          <cell r="G284">
            <v>2476.7</v>
          </cell>
          <cell r="H284">
            <v>1238.35</v>
          </cell>
          <cell r="J284">
            <v>1238.35</v>
          </cell>
        </row>
        <row r="285">
          <cell r="C285" t="str">
            <v>Большемалинское сельское поселение</v>
          </cell>
          <cell r="D285">
            <v>938.1</v>
          </cell>
          <cell r="E285">
            <v>473.4</v>
          </cell>
          <cell r="F285">
            <v>473.4</v>
          </cell>
          <cell r="G285">
            <v>946.8</v>
          </cell>
          <cell r="H285">
            <v>473.4</v>
          </cell>
          <cell r="I285">
            <v>236.7</v>
          </cell>
          <cell r="J285">
            <v>236.7</v>
          </cell>
        </row>
        <row r="286">
          <cell r="C286" t="str">
            <v>Лукинское сельское поселение</v>
          </cell>
          <cell r="D286">
            <v>746.3</v>
          </cell>
          <cell r="E286">
            <v>363.15</v>
          </cell>
          <cell r="F286">
            <v>363.15</v>
          </cell>
          <cell r="G286">
            <v>726.3</v>
          </cell>
          <cell r="H286">
            <v>363.15</v>
          </cell>
          <cell r="J286">
            <v>363.15</v>
          </cell>
        </row>
        <row r="287">
          <cell r="C287" t="str">
            <v>Соболинское сельское поселение</v>
          </cell>
          <cell r="D287">
            <v>526.7</v>
          </cell>
          <cell r="E287">
            <v>280.65</v>
          </cell>
          <cell r="F287">
            <v>280.65</v>
          </cell>
          <cell r="G287">
            <v>561.3</v>
          </cell>
          <cell r="H287">
            <v>280.65</v>
          </cell>
          <cell r="J287">
            <v>280.65</v>
          </cell>
        </row>
        <row r="288">
          <cell r="C288" t="str">
            <v>Топоровское сельское поселение</v>
          </cell>
          <cell r="D288">
            <v>873.5</v>
          </cell>
          <cell r="E288">
            <v>429.2</v>
          </cell>
          <cell r="F288">
            <v>429.2</v>
          </cell>
          <cell r="G288">
            <v>858.4</v>
          </cell>
          <cell r="H288">
            <v>429.2</v>
          </cell>
          <cell r="I288">
            <v>214.6</v>
          </cell>
          <cell r="J288">
            <v>214.6</v>
          </cell>
        </row>
        <row r="289">
          <cell r="C289" t="str">
            <v>Селижаровский район (муниципальный район)</v>
          </cell>
          <cell r="D289">
            <v>7816.299999999999</v>
          </cell>
          <cell r="E289">
            <v>3630.95</v>
          </cell>
          <cell r="F289">
            <v>3630.95</v>
          </cell>
          <cell r="G289">
            <v>7261.9</v>
          </cell>
          <cell r="H289">
            <v>3630.95</v>
          </cell>
          <cell r="I289">
            <v>0</v>
          </cell>
          <cell r="J289">
            <v>3630.95</v>
          </cell>
        </row>
        <row r="290">
          <cell r="C290" t="str">
            <v>пос. Селижарово (городское поселение)</v>
          </cell>
          <cell r="D290">
            <v>1291.3</v>
          </cell>
          <cell r="E290">
            <v>402.85</v>
          </cell>
          <cell r="F290">
            <v>402.85</v>
          </cell>
          <cell r="G290">
            <v>805.7</v>
          </cell>
          <cell r="H290">
            <v>402.85</v>
          </cell>
          <cell r="J290">
            <v>402.85</v>
          </cell>
        </row>
        <row r="291">
          <cell r="C291" t="str">
            <v>Березугское сельское поселение</v>
          </cell>
          <cell r="D291">
            <v>708.2</v>
          </cell>
          <cell r="E291">
            <v>352.15</v>
          </cell>
          <cell r="F291">
            <v>352.15</v>
          </cell>
          <cell r="G291">
            <v>704.3</v>
          </cell>
          <cell r="H291">
            <v>352.15</v>
          </cell>
          <cell r="J291">
            <v>352.15</v>
          </cell>
        </row>
        <row r="292">
          <cell r="C292" t="str">
            <v>Большекошинское сельское поселение</v>
          </cell>
          <cell r="D292">
            <v>662</v>
          </cell>
          <cell r="E292">
            <v>324.55</v>
          </cell>
          <cell r="F292">
            <v>324.55</v>
          </cell>
          <cell r="G292">
            <v>649.1</v>
          </cell>
          <cell r="H292">
            <v>324.55</v>
          </cell>
          <cell r="J292">
            <v>324.55</v>
          </cell>
        </row>
        <row r="293">
          <cell r="C293" t="str">
            <v>Дмитровское сельское поселение</v>
          </cell>
          <cell r="D293">
            <v>1351.8</v>
          </cell>
          <cell r="E293">
            <v>662.25</v>
          </cell>
          <cell r="F293">
            <v>662.25</v>
          </cell>
          <cell r="G293">
            <v>1324.5</v>
          </cell>
          <cell r="H293">
            <v>662.25</v>
          </cell>
          <cell r="J293">
            <v>662.25</v>
          </cell>
        </row>
        <row r="294">
          <cell r="C294" t="str">
            <v>Елецкое сельское поселение</v>
          </cell>
          <cell r="D294">
            <v>439.3</v>
          </cell>
          <cell r="E294">
            <v>215.6</v>
          </cell>
          <cell r="F294">
            <v>215.6</v>
          </cell>
          <cell r="G294">
            <v>431.2</v>
          </cell>
          <cell r="H294">
            <v>215.6</v>
          </cell>
          <cell r="J294">
            <v>215.6</v>
          </cell>
        </row>
        <row r="295">
          <cell r="C295" t="str">
            <v>Захаровское сельское поселение</v>
          </cell>
          <cell r="D295">
            <v>419.2</v>
          </cell>
          <cell r="E295">
            <v>204.35</v>
          </cell>
          <cell r="F295">
            <v>204.35</v>
          </cell>
          <cell r="G295">
            <v>408.7</v>
          </cell>
          <cell r="H295">
            <v>204.35</v>
          </cell>
          <cell r="J295">
            <v>204.35</v>
          </cell>
        </row>
        <row r="296">
          <cell r="C296" t="str">
            <v>Ларионовское сельское поселение</v>
          </cell>
          <cell r="D296">
            <v>757.5</v>
          </cell>
          <cell r="E296">
            <v>389.4</v>
          </cell>
          <cell r="F296">
            <v>389.4</v>
          </cell>
          <cell r="G296">
            <v>778.8</v>
          </cell>
          <cell r="H296">
            <v>389.4</v>
          </cell>
          <cell r="J296">
            <v>389.4</v>
          </cell>
        </row>
        <row r="297">
          <cell r="C297" t="str">
            <v>Оковецкое сельское поселение</v>
          </cell>
          <cell r="D297">
            <v>969.5</v>
          </cell>
          <cell r="E297">
            <v>471.35</v>
          </cell>
          <cell r="F297">
            <v>471.35</v>
          </cell>
          <cell r="G297">
            <v>942.7</v>
          </cell>
          <cell r="H297">
            <v>471.35</v>
          </cell>
          <cell r="J297">
            <v>471.35</v>
          </cell>
        </row>
        <row r="298">
          <cell r="C298" t="str">
            <v>Селищенское сельское поселение</v>
          </cell>
          <cell r="D298">
            <v>620.9</v>
          </cell>
          <cell r="E298">
            <v>326.45</v>
          </cell>
          <cell r="F298">
            <v>326.45</v>
          </cell>
          <cell r="G298">
            <v>652.9</v>
          </cell>
          <cell r="H298">
            <v>326.45</v>
          </cell>
          <cell r="J298">
            <v>326.45</v>
          </cell>
        </row>
        <row r="299">
          <cell r="C299" t="str">
            <v>Талицкое сельское поселение</v>
          </cell>
          <cell r="D299">
            <v>543.2</v>
          </cell>
          <cell r="E299">
            <v>267.4</v>
          </cell>
          <cell r="F299">
            <v>267.4</v>
          </cell>
          <cell r="G299">
            <v>534.8</v>
          </cell>
          <cell r="H299">
            <v>267.4</v>
          </cell>
          <cell r="J299">
            <v>267.4</v>
          </cell>
        </row>
        <row r="300">
          <cell r="C300" t="str">
            <v>Шуваевское сельское поселение</v>
          </cell>
          <cell r="D300">
            <v>53.4</v>
          </cell>
          <cell r="E300">
            <v>14.6</v>
          </cell>
          <cell r="F300">
            <v>14.6</v>
          </cell>
          <cell r="G300">
            <v>29.2</v>
          </cell>
          <cell r="H300">
            <v>14.6</v>
          </cell>
          <cell r="J300">
            <v>14.6</v>
          </cell>
        </row>
        <row r="301">
          <cell r="C301" t="str">
            <v>Сонковский район (муниципальный район)</v>
          </cell>
          <cell r="D301">
            <v>5821.4</v>
          </cell>
          <cell r="E301">
            <v>2974.7</v>
          </cell>
          <cell r="F301">
            <v>2974.7</v>
          </cell>
          <cell r="G301">
            <v>5949.4</v>
          </cell>
          <cell r="H301">
            <v>2974.7</v>
          </cell>
          <cell r="I301">
            <v>0</v>
          </cell>
          <cell r="J301">
            <v>2974.7</v>
          </cell>
        </row>
        <row r="302">
          <cell r="C302" t="str">
            <v>пос. Сонково (городское поселение)</v>
          </cell>
          <cell r="D302">
            <v>573.7</v>
          </cell>
          <cell r="E302">
            <v>123.7</v>
          </cell>
          <cell r="F302">
            <v>123.7</v>
          </cell>
          <cell r="G302">
            <v>247.4</v>
          </cell>
          <cell r="H302">
            <v>123.7</v>
          </cell>
          <cell r="J302">
            <v>123.7</v>
          </cell>
        </row>
        <row r="303">
          <cell r="C303" t="str">
            <v>Беляницкое сельское поселение</v>
          </cell>
          <cell r="D303">
            <v>1072.3</v>
          </cell>
          <cell r="E303">
            <v>516.15</v>
          </cell>
          <cell r="F303">
            <v>516.15</v>
          </cell>
          <cell r="G303">
            <v>1032.3</v>
          </cell>
          <cell r="H303">
            <v>516.15</v>
          </cell>
          <cell r="J303">
            <v>516.15</v>
          </cell>
        </row>
        <row r="304">
          <cell r="C304" t="str">
            <v>Гладышевское сельское поселение</v>
          </cell>
          <cell r="D304">
            <v>736.4</v>
          </cell>
          <cell r="E304">
            <v>393.85</v>
          </cell>
          <cell r="F304">
            <v>393.85</v>
          </cell>
          <cell r="G304">
            <v>787.7</v>
          </cell>
          <cell r="H304">
            <v>393.85</v>
          </cell>
          <cell r="J304">
            <v>393.85</v>
          </cell>
        </row>
        <row r="305">
          <cell r="C305" t="str">
            <v>Горское сельское поселение</v>
          </cell>
          <cell r="D305">
            <v>135.1</v>
          </cell>
          <cell r="E305">
            <v>177.3</v>
          </cell>
          <cell r="F305">
            <v>177.3</v>
          </cell>
          <cell r="G305">
            <v>354.6</v>
          </cell>
          <cell r="H305">
            <v>177.3</v>
          </cell>
          <cell r="J305">
            <v>177.3</v>
          </cell>
        </row>
        <row r="306">
          <cell r="C306" t="str">
            <v>Григорковское сельское поселение</v>
          </cell>
          <cell r="D306">
            <v>1244.5</v>
          </cell>
          <cell r="E306">
            <v>675.15</v>
          </cell>
          <cell r="F306">
            <v>675.15</v>
          </cell>
          <cell r="G306">
            <v>1350.3</v>
          </cell>
          <cell r="H306">
            <v>675.15</v>
          </cell>
          <cell r="J306">
            <v>675.15</v>
          </cell>
        </row>
        <row r="307">
          <cell r="C307" t="str">
            <v>Койское сельское поселение</v>
          </cell>
          <cell r="D307">
            <v>660</v>
          </cell>
          <cell r="E307">
            <v>324.95</v>
          </cell>
          <cell r="F307">
            <v>324.95</v>
          </cell>
          <cell r="G307">
            <v>649.9</v>
          </cell>
          <cell r="H307">
            <v>324.95</v>
          </cell>
          <cell r="J307">
            <v>324.95</v>
          </cell>
        </row>
        <row r="308">
          <cell r="C308" t="str">
            <v>Петровское сельское поселение</v>
          </cell>
          <cell r="D308">
            <v>540</v>
          </cell>
          <cell r="E308">
            <v>308.2</v>
          </cell>
          <cell r="F308">
            <v>308.2</v>
          </cell>
          <cell r="G308">
            <v>616.4</v>
          </cell>
          <cell r="H308">
            <v>308.2</v>
          </cell>
          <cell r="J308">
            <v>308.2</v>
          </cell>
        </row>
        <row r="309">
          <cell r="C309" t="str">
            <v>Пищалкинское сельское поселение</v>
          </cell>
          <cell r="D309">
            <v>859.4</v>
          </cell>
          <cell r="E309">
            <v>455.4</v>
          </cell>
          <cell r="F309">
            <v>455.4</v>
          </cell>
          <cell r="G309">
            <v>910.8</v>
          </cell>
          <cell r="H309">
            <v>455.4</v>
          </cell>
          <cell r="J309">
            <v>455.4</v>
          </cell>
        </row>
        <row r="310">
          <cell r="C310" t="str">
            <v>Спировский район (муниципальный район)</v>
          </cell>
          <cell r="D310">
            <v>12718.6</v>
          </cell>
          <cell r="E310">
            <v>6150.799999999999</v>
          </cell>
          <cell r="F310">
            <v>6150.799999999999</v>
          </cell>
          <cell r="G310">
            <v>12301.599999999999</v>
          </cell>
          <cell r="H310">
            <v>6150.799999999999</v>
          </cell>
          <cell r="I310">
            <v>0</v>
          </cell>
          <cell r="J310">
            <v>6150.799999999999</v>
          </cell>
        </row>
        <row r="311">
          <cell r="C311" t="str">
            <v>пос. Спирово (городское поселение)</v>
          </cell>
          <cell r="D311">
            <v>3660.1</v>
          </cell>
          <cell r="E311">
            <v>1655.1</v>
          </cell>
          <cell r="F311">
            <v>1655.1</v>
          </cell>
          <cell r="G311">
            <v>3310.2</v>
          </cell>
          <cell r="H311">
            <v>1655.1</v>
          </cell>
          <cell r="J311">
            <v>1655.1</v>
          </cell>
        </row>
        <row r="312">
          <cell r="C312" t="str">
            <v>Выдропужское сельское поселение</v>
          </cell>
          <cell r="D312">
            <v>1183.1</v>
          </cell>
          <cell r="E312">
            <v>579.6</v>
          </cell>
          <cell r="F312">
            <v>579.6</v>
          </cell>
          <cell r="G312">
            <v>1159.2</v>
          </cell>
          <cell r="H312">
            <v>579.6</v>
          </cell>
          <cell r="J312">
            <v>579.6</v>
          </cell>
        </row>
        <row r="313">
          <cell r="C313" t="str">
            <v>Козловское сельское поселение</v>
          </cell>
          <cell r="D313">
            <v>2372.2</v>
          </cell>
          <cell r="E313">
            <v>1174.8</v>
          </cell>
          <cell r="F313">
            <v>1174.8</v>
          </cell>
          <cell r="G313">
            <v>2349.6</v>
          </cell>
          <cell r="H313">
            <v>1174.8</v>
          </cell>
          <cell r="J313">
            <v>1174.8</v>
          </cell>
        </row>
        <row r="314">
          <cell r="C314" t="str">
            <v>Краснознаменское сельское поселение</v>
          </cell>
          <cell r="D314">
            <v>2080.6</v>
          </cell>
          <cell r="E314">
            <v>1035.95</v>
          </cell>
          <cell r="F314">
            <v>1035.95</v>
          </cell>
          <cell r="G314">
            <v>2071.9</v>
          </cell>
          <cell r="H314">
            <v>1035.95</v>
          </cell>
          <cell r="J314">
            <v>1035.95</v>
          </cell>
        </row>
        <row r="315">
          <cell r="C315" t="str">
            <v>Пеньковское сельское поселение</v>
          </cell>
          <cell r="D315">
            <v>3422.6</v>
          </cell>
          <cell r="E315">
            <v>1705.35</v>
          </cell>
          <cell r="F315">
            <v>1705.35</v>
          </cell>
          <cell r="G315">
            <v>3410.7</v>
          </cell>
          <cell r="H315">
            <v>1705.35</v>
          </cell>
          <cell r="J315">
            <v>1705.35</v>
          </cell>
        </row>
        <row r="316">
          <cell r="C316" t="str">
            <v>Старицкий район (муниципальный район)</v>
          </cell>
          <cell r="D316">
            <v>20947.2</v>
          </cell>
          <cell r="E316">
            <v>9935.4</v>
          </cell>
          <cell r="F316">
            <v>9935.4</v>
          </cell>
          <cell r="G316">
            <v>19870.8</v>
          </cell>
          <cell r="H316">
            <v>9935.4</v>
          </cell>
          <cell r="I316">
            <v>0</v>
          </cell>
          <cell r="J316">
            <v>9935.4</v>
          </cell>
        </row>
        <row r="317">
          <cell r="C317" t="str">
            <v>г. Старица (городское поселение)</v>
          </cell>
          <cell r="D317">
            <v>4591.1</v>
          </cell>
          <cell r="E317">
            <v>2042.75</v>
          </cell>
          <cell r="F317">
            <v>2042.75</v>
          </cell>
          <cell r="G317">
            <v>4085.5</v>
          </cell>
          <cell r="H317">
            <v>2042.75</v>
          </cell>
          <cell r="J317">
            <v>2042.75</v>
          </cell>
        </row>
        <row r="318">
          <cell r="C318" t="str">
            <v>Архангельское сельское поселение</v>
          </cell>
          <cell r="D318">
            <v>1195.7</v>
          </cell>
          <cell r="E318">
            <v>570.1</v>
          </cell>
          <cell r="F318">
            <v>570.1</v>
          </cell>
          <cell r="G318">
            <v>1140.2</v>
          </cell>
          <cell r="H318">
            <v>570.1</v>
          </cell>
          <cell r="J318">
            <v>570.1</v>
          </cell>
        </row>
        <row r="319">
          <cell r="C319" t="str">
            <v>Берновское сельское поселение</v>
          </cell>
          <cell r="D319">
            <v>1757.5</v>
          </cell>
          <cell r="E319">
            <v>865.05</v>
          </cell>
          <cell r="F319">
            <v>865.05</v>
          </cell>
          <cell r="G319">
            <v>1730.1</v>
          </cell>
          <cell r="H319">
            <v>865.05</v>
          </cell>
          <cell r="J319">
            <v>865.05</v>
          </cell>
        </row>
        <row r="320">
          <cell r="C320" t="str">
            <v>Емельяновское сельское поселение</v>
          </cell>
          <cell r="D320">
            <v>1985</v>
          </cell>
          <cell r="E320">
            <v>978.1</v>
          </cell>
          <cell r="F320">
            <v>978.1</v>
          </cell>
          <cell r="G320">
            <v>1956.2</v>
          </cell>
          <cell r="H320">
            <v>978.1</v>
          </cell>
          <cell r="J320">
            <v>978.1</v>
          </cell>
        </row>
        <row r="321">
          <cell r="C321" t="str">
            <v>Сельское поселение "Луковниково"</v>
          </cell>
          <cell r="D321">
            <v>3587.9</v>
          </cell>
          <cell r="E321">
            <v>1769.15</v>
          </cell>
          <cell r="F321">
            <v>1769.15</v>
          </cell>
          <cell r="G321">
            <v>3538.3</v>
          </cell>
          <cell r="H321">
            <v>1769.15</v>
          </cell>
          <cell r="J321">
            <v>1769.15</v>
          </cell>
        </row>
        <row r="322">
          <cell r="C322" t="str">
            <v>Ново-Ямское сельское поселение</v>
          </cell>
          <cell r="D322">
            <v>2601.4</v>
          </cell>
          <cell r="E322">
            <v>1255</v>
          </cell>
          <cell r="F322">
            <v>1255</v>
          </cell>
          <cell r="G322">
            <v>2510</v>
          </cell>
          <cell r="H322">
            <v>1255</v>
          </cell>
          <cell r="J322">
            <v>1255</v>
          </cell>
        </row>
        <row r="323">
          <cell r="C323" t="str">
            <v>Сельское поселение "Паньково"</v>
          </cell>
          <cell r="D323">
            <v>1474</v>
          </cell>
          <cell r="E323">
            <v>692.4</v>
          </cell>
          <cell r="F323">
            <v>692.4</v>
          </cell>
          <cell r="G323">
            <v>1384.8</v>
          </cell>
          <cell r="H323">
            <v>692.4</v>
          </cell>
          <cell r="J323">
            <v>692.4</v>
          </cell>
        </row>
        <row r="324">
          <cell r="C324" t="str">
            <v>Сельское поселение "станция Старица"</v>
          </cell>
          <cell r="D324">
            <v>3373.9</v>
          </cell>
          <cell r="E324">
            <v>1630.9</v>
          </cell>
          <cell r="F324">
            <v>1630.9</v>
          </cell>
          <cell r="G324">
            <v>3261.8</v>
          </cell>
          <cell r="H324">
            <v>1630.9</v>
          </cell>
          <cell r="J324">
            <v>1630.9</v>
          </cell>
        </row>
        <row r="325">
          <cell r="C325" t="str">
            <v>Степуринское сельское поселение</v>
          </cell>
          <cell r="D325">
            <v>380.7</v>
          </cell>
          <cell r="E325">
            <v>131.95</v>
          </cell>
          <cell r="F325">
            <v>131.95</v>
          </cell>
          <cell r="G325">
            <v>263.9</v>
          </cell>
          <cell r="H325">
            <v>131.95</v>
          </cell>
          <cell r="J325">
            <v>131.95</v>
          </cell>
        </row>
        <row r="326">
          <cell r="C326" t="str">
            <v>Торжокский район (муниципальный район)</v>
          </cell>
          <cell r="D326">
            <v>31325.399999999998</v>
          </cell>
          <cell r="E326">
            <v>15668.349999999999</v>
          </cell>
          <cell r="F326">
            <v>15668.349999999999</v>
          </cell>
          <cell r="G326">
            <v>31336.699999999997</v>
          </cell>
          <cell r="H326">
            <v>15668.349999999999</v>
          </cell>
          <cell r="I326">
            <v>0</v>
          </cell>
          <cell r="J326">
            <v>15668.349999999999</v>
          </cell>
        </row>
        <row r="327">
          <cell r="C327" t="str">
            <v>Богатьковское сельское поселение</v>
          </cell>
          <cell r="D327">
            <v>287.9</v>
          </cell>
          <cell r="E327">
            <v>138.95</v>
          </cell>
          <cell r="F327">
            <v>138.95</v>
          </cell>
          <cell r="G327">
            <v>277.9</v>
          </cell>
          <cell r="H327">
            <v>138.95</v>
          </cell>
          <cell r="J327">
            <v>138.95</v>
          </cell>
        </row>
        <row r="328">
          <cell r="C328" t="str">
            <v>Большепетровское сельское поселение</v>
          </cell>
          <cell r="D328">
            <v>784.8</v>
          </cell>
          <cell r="E328">
            <v>435.6</v>
          </cell>
          <cell r="F328">
            <v>435.6</v>
          </cell>
          <cell r="G328">
            <v>871.2</v>
          </cell>
          <cell r="H328">
            <v>435.6</v>
          </cell>
          <cell r="J328">
            <v>435.6</v>
          </cell>
        </row>
        <row r="329">
          <cell r="C329" t="str">
            <v>Большесвятцовское сельское поселение</v>
          </cell>
          <cell r="D329">
            <v>1292.2</v>
          </cell>
          <cell r="E329">
            <v>638.75</v>
          </cell>
          <cell r="F329">
            <v>638.75</v>
          </cell>
          <cell r="G329">
            <v>1277.5</v>
          </cell>
          <cell r="H329">
            <v>638.75</v>
          </cell>
          <cell r="J329">
            <v>638.75</v>
          </cell>
        </row>
        <row r="330">
          <cell r="C330" t="str">
            <v>Борисцевское сельское поселение</v>
          </cell>
          <cell r="D330">
            <v>1548.4</v>
          </cell>
          <cell r="E330">
            <v>812.45</v>
          </cell>
          <cell r="F330">
            <v>812.45</v>
          </cell>
          <cell r="G330">
            <v>1624.9</v>
          </cell>
          <cell r="H330">
            <v>812.45</v>
          </cell>
          <cell r="J330">
            <v>812.45</v>
          </cell>
        </row>
        <row r="331">
          <cell r="C331" t="str">
            <v>Будовское  сельское поселение</v>
          </cell>
          <cell r="D331">
            <v>2271.3</v>
          </cell>
          <cell r="E331">
            <v>1079.5</v>
          </cell>
          <cell r="F331">
            <v>1079.5</v>
          </cell>
          <cell r="G331">
            <v>2159</v>
          </cell>
          <cell r="H331">
            <v>1079.5</v>
          </cell>
          <cell r="J331">
            <v>1079.5</v>
          </cell>
        </row>
        <row r="332">
          <cell r="C332" t="str">
            <v>Высоковское сельское поселение</v>
          </cell>
          <cell r="D332">
            <v>2268.4</v>
          </cell>
          <cell r="E332">
            <v>1120.9</v>
          </cell>
          <cell r="F332">
            <v>1120.9</v>
          </cell>
          <cell r="G332">
            <v>2241.8</v>
          </cell>
          <cell r="H332">
            <v>1120.9</v>
          </cell>
          <cell r="J332">
            <v>1120.9</v>
          </cell>
        </row>
        <row r="333">
          <cell r="C333" t="str">
            <v>Грузинское сельское поселение</v>
          </cell>
          <cell r="D333">
            <v>1951.4</v>
          </cell>
          <cell r="E333">
            <v>980.4</v>
          </cell>
          <cell r="F333">
            <v>980.4</v>
          </cell>
          <cell r="G333">
            <v>1960.8</v>
          </cell>
          <cell r="H333">
            <v>980.4</v>
          </cell>
          <cell r="J333">
            <v>980.4</v>
          </cell>
        </row>
        <row r="334">
          <cell r="C334" t="str">
            <v>Клоковское сельское поселение</v>
          </cell>
          <cell r="D334">
            <v>722.5</v>
          </cell>
          <cell r="E334">
            <v>370.4</v>
          </cell>
          <cell r="F334">
            <v>370.4</v>
          </cell>
          <cell r="G334">
            <v>740.8</v>
          </cell>
          <cell r="H334">
            <v>370.4</v>
          </cell>
          <cell r="J334">
            <v>370.4</v>
          </cell>
        </row>
        <row r="335">
          <cell r="C335" t="str">
            <v>Ладьинское сельское поселение</v>
          </cell>
          <cell r="D335">
            <v>794.8</v>
          </cell>
          <cell r="E335">
            <v>405.65</v>
          </cell>
          <cell r="F335">
            <v>405.65</v>
          </cell>
          <cell r="G335">
            <v>811.3</v>
          </cell>
          <cell r="H335">
            <v>405.65</v>
          </cell>
          <cell r="J335">
            <v>405.65</v>
          </cell>
        </row>
        <row r="336">
          <cell r="C336" t="str">
            <v>Марьинское сельское поселение</v>
          </cell>
          <cell r="D336">
            <v>2023.7</v>
          </cell>
          <cell r="E336">
            <v>991.9</v>
          </cell>
          <cell r="F336">
            <v>991.9</v>
          </cell>
          <cell r="G336">
            <v>1983.8</v>
          </cell>
          <cell r="H336">
            <v>991.9</v>
          </cell>
          <cell r="J336">
            <v>991.9</v>
          </cell>
        </row>
        <row r="337">
          <cell r="C337" t="str">
            <v>Масловское сельское поселение</v>
          </cell>
          <cell r="D337">
            <v>2660.2</v>
          </cell>
          <cell r="E337">
            <v>1319.3</v>
          </cell>
          <cell r="F337">
            <v>1319.3</v>
          </cell>
          <cell r="G337">
            <v>2638.6</v>
          </cell>
          <cell r="H337">
            <v>1319.3</v>
          </cell>
          <cell r="J337">
            <v>1319.3</v>
          </cell>
        </row>
        <row r="338">
          <cell r="C338" t="str">
            <v>Мирновское сельское поселение</v>
          </cell>
          <cell r="D338">
            <v>2700.8</v>
          </cell>
          <cell r="E338">
            <v>1327.75</v>
          </cell>
          <cell r="F338">
            <v>1327.75</v>
          </cell>
          <cell r="G338">
            <v>2655.5</v>
          </cell>
          <cell r="H338">
            <v>1327.75</v>
          </cell>
          <cell r="J338">
            <v>1327.75</v>
          </cell>
        </row>
        <row r="339">
          <cell r="C339" t="str">
            <v>Мошковское сельское поселение</v>
          </cell>
          <cell r="D339">
            <v>2170.3</v>
          </cell>
          <cell r="E339">
            <v>1076.15</v>
          </cell>
          <cell r="F339">
            <v>1076.15</v>
          </cell>
          <cell r="G339">
            <v>2152.3</v>
          </cell>
          <cell r="H339">
            <v>1076.15</v>
          </cell>
          <cell r="J339">
            <v>1076.15</v>
          </cell>
        </row>
        <row r="340">
          <cell r="C340" t="str">
            <v>Никольское сельское поселение</v>
          </cell>
          <cell r="D340">
            <v>950.6</v>
          </cell>
          <cell r="E340">
            <v>472.15</v>
          </cell>
          <cell r="F340">
            <v>472.15</v>
          </cell>
          <cell r="G340">
            <v>944.3</v>
          </cell>
          <cell r="H340">
            <v>472.15</v>
          </cell>
          <cell r="J340">
            <v>472.15</v>
          </cell>
        </row>
        <row r="341">
          <cell r="C341" t="str">
            <v>Осташковское сельское поселение</v>
          </cell>
          <cell r="D341">
            <v>958.4</v>
          </cell>
          <cell r="E341">
            <v>475.3</v>
          </cell>
          <cell r="F341">
            <v>475.3</v>
          </cell>
          <cell r="G341">
            <v>950.6</v>
          </cell>
          <cell r="H341">
            <v>475.3</v>
          </cell>
          <cell r="J341">
            <v>475.3</v>
          </cell>
        </row>
        <row r="342">
          <cell r="C342" t="str">
            <v>Пироговское сельское поселение</v>
          </cell>
          <cell r="D342">
            <v>1664</v>
          </cell>
          <cell r="E342">
            <v>827.2</v>
          </cell>
          <cell r="F342">
            <v>827.2</v>
          </cell>
          <cell r="G342">
            <v>1654.4</v>
          </cell>
          <cell r="H342">
            <v>827.2</v>
          </cell>
          <cell r="J342">
            <v>827.2</v>
          </cell>
        </row>
        <row r="343">
          <cell r="C343" t="str">
            <v>Рудниковское сельское поселение</v>
          </cell>
          <cell r="D343">
            <v>1566.7</v>
          </cell>
          <cell r="E343">
            <v>774.7</v>
          </cell>
          <cell r="F343">
            <v>774.7</v>
          </cell>
          <cell r="G343">
            <v>1549.4</v>
          </cell>
          <cell r="H343">
            <v>774.7</v>
          </cell>
          <cell r="J343">
            <v>774.7</v>
          </cell>
        </row>
        <row r="344">
          <cell r="C344" t="str">
            <v>Страшевичское сельское поселение</v>
          </cell>
          <cell r="D344">
            <v>844.7</v>
          </cell>
          <cell r="E344">
            <v>525.2</v>
          </cell>
          <cell r="F344">
            <v>525.2</v>
          </cell>
          <cell r="G344">
            <v>1050.4</v>
          </cell>
          <cell r="H344">
            <v>525.2</v>
          </cell>
          <cell r="J344">
            <v>525.2</v>
          </cell>
        </row>
        <row r="345">
          <cell r="C345" t="str">
            <v>Сукромленское сельское поселение</v>
          </cell>
          <cell r="D345">
            <v>1335.1</v>
          </cell>
          <cell r="E345">
            <v>655.1</v>
          </cell>
          <cell r="F345">
            <v>655.1</v>
          </cell>
          <cell r="G345">
            <v>1310.2</v>
          </cell>
          <cell r="H345">
            <v>655.1</v>
          </cell>
          <cell r="J345">
            <v>655.1</v>
          </cell>
        </row>
        <row r="346">
          <cell r="C346" t="str">
            <v>Тверецкое сельское поселение</v>
          </cell>
          <cell r="D346">
            <v>339.3</v>
          </cell>
          <cell r="E346">
            <v>154.15</v>
          </cell>
          <cell r="F346">
            <v>154.15</v>
          </cell>
          <cell r="G346">
            <v>308.3</v>
          </cell>
          <cell r="H346">
            <v>154.15</v>
          </cell>
          <cell r="J346">
            <v>154.15</v>
          </cell>
        </row>
        <row r="347">
          <cell r="C347" t="str">
            <v>Тредубское сельское поселение</v>
          </cell>
          <cell r="D347">
            <v>423</v>
          </cell>
          <cell r="E347">
            <v>208.2</v>
          </cell>
          <cell r="F347">
            <v>208.2</v>
          </cell>
          <cell r="G347">
            <v>416.4</v>
          </cell>
          <cell r="H347">
            <v>208.2</v>
          </cell>
          <cell r="J347">
            <v>208.2</v>
          </cell>
        </row>
        <row r="348">
          <cell r="C348" t="str">
            <v>Яконовское сельское поселение</v>
          </cell>
          <cell r="D348">
            <v>1766.9</v>
          </cell>
          <cell r="E348">
            <v>878.65</v>
          </cell>
          <cell r="F348">
            <v>878.65</v>
          </cell>
          <cell r="G348">
            <v>1757.3</v>
          </cell>
          <cell r="H348">
            <v>878.65</v>
          </cell>
          <cell r="J348">
            <v>878.65</v>
          </cell>
        </row>
        <row r="349">
          <cell r="C349" t="str">
            <v>Торопецкий район (муниципальный район)</v>
          </cell>
          <cell r="D349">
            <v>7387.9</v>
          </cell>
          <cell r="E349">
            <v>3594.75</v>
          </cell>
          <cell r="F349">
            <v>3594.75</v>
          </cell>
          <cell r="G349">
            <v>7189.5</v>
          </cell>
          <cell r="H349">
            <v>3594.75</v>
          </cell>
          <cell r="I349">
            <v>0</v>
          </cell>
          <cell r="J349">
            <v>3594.75</v>
          </cell>
        </row>
        <row r="350">
          <cell r="C350" t="str">
            <v>Василевское сельское поселение</v>
          </cell>
          <cell r="D350">
            <v>0</v>
          </cell>
          <cell r="G350">
            <v>0</v>
          </cell>
        </row>
        <row r="351">
          <cell r="C351" t="str">
            <v>Кудрявцевское сельское поселение</v>
          </cell>
          <cell r="D351">
            <v>601</v>
          </cell>
          <cell r="E351">
            <v>323.95</v>
          </cell>
          <cell r="F351">
            <v>323.95</v>
          </cell>
          <cell r="G351">
            <v>647.9</v>
          </cell>
          <cell r="H351">
            <v>323.95</v>
          </cell>
          <cell r="J351">
            <v>323.95</v>
          </cell>
        </row>
        <row r="352">
          <cell r="C352" t="str">
            <v>Плоскошское сельское поселение</v>
          </cell>
          <cell r="D352">
            <v>2535.6</v>
          </cell>
          <cell r="E352">
            <v>1245.4</v>
          </cell>
          <cell r="F352">
            <v>1245.4</v>
          </cell>
          <cell r="G352">
            <v>2490.8</v>
          </cell>
          <cell r="H352">
            <v>1245.4</v>
          </cell>
          <cell r="J352">
            <v>1245.4</v>
          </cell>
        </row>
        <row r="353">
          <cell r="C353" t="str">
            <v>Подгородненское сельское поселение</v>
          </cell>
          <cell r="D353">
            <v>1450.5</v>
          </cell>
          <cell r="E353">
            <v>712.5</v>
          </cell>
          <cell r="F353">
            <v>712.5</v>
          </cell>
          <cell r="G353">
            <v>1425</v>
          </cell>
          <cell r="H353">
            <v>712.5</v>
          </cell>
          <cell r="J353">
            <v>712.5</v>
          </cell>
        </row>
        <row r="354">
          <cell r="C354" t="str">
            <v>Пожинское сельское поселение</v>
          </cell>
          <cell r="D354">
            <v>698.7</v>
          </cell>
          <cell r="E354">
            <v>442.95</v>
          </cell>
          <cell r="F354">
            <v>442.95</v>
          </cell>
          <cell r="G354">
            <v>885.9</v>
          </cell>
          <cell r="H354">
            <v>442.95</v>
          </cell>
          <cell r="J354">
            <v>442.95</v>
          </cell>
        </row>
        <row r="355">
          <cell r="C355" t="str">
            <v>Понизовское сельское поселение</v>
          </cell>
          <cell r="D355">
            <v>598.7</v>
          </cell>
          <cell r="E355">
            <v>382.7</v>
          </cell>
          <cell r="F355">
            <v>382.7</v>
          </cell>
          <cell r="G355">
            <v>765.4</v>
          </cell>
          <cell r="H355">
            <v>382.7</v>
          </cell>
          <cell r="J355">
            <v>382.7</v>
          </cell>
        </row>
        <row r="356">
          <cell r="C356" t="str">
            <v>Речанское сельское поселение</v>
          </cell>
          <cell r="D356">
            <v>0</v>
          </cell>
          <cell r="G356">
            <v>0</v>
          </cell>
        </row>
        <row r="357">
          <cell r="C357" t="str">
            <v>Скворцовское сельское поселение</v>
          </cell>
          <cell r="D357">
            <v>973.6</v>
          </cell>
          <cell r="E357">
            <v>487.25</v>
          </cell>
          <cell r="F357">
            <v>487.25</v>
          </cell>
          <cell r="G357">
            <v>974.5</v>
          </cell>
          <cell r="H357">
            <v>487.25</v>
          </cell>
          <cell r="J357">
            <v>487.25</v>
          </cell>
        </row>
        <row r="358">
          <cell r="C358" t="str">
            <v>Удомельский район (муниципальный район)</v>
          </cell>
          <cell r="D358">
            <v>14567.7</v>
          </cell>
          <cell r="E358">
            <v>7202.6</v>
          </cell>
          <cell r="F358">
            <v>7202.6</v>
          </cell>
          <cell r="G358">
            <v>14405.2</v>
          </cell>
          <cell r="H358">
            <v>7202.6</v>
          </cell>
          <cell r="I358">
            <v>0</v>
          </cell>
          <cell r="J358">
            <v>7202.6</v>
          </cell>
        </row>
        <row r="359">
          <cell r="C359" t="str">
            <v>г. Удомля (городское поселение)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C360" t="str">
            <v>Брусовское сельское поселение</v>
          </cell>
          <cell r="D360">
            <v>1722.9</v>
          </cell>
          <cell r="E360">
            <v>854.85</v>
          </cell>
          <cell r="F360">
            <v>854.85</v>
          </cell>
          <cell r="G360">
            <v>1709.7</v>
          </cell>
          <cell r="H360">
            <v>854.85</v>
          </cell>
          <cell r="J360">
            <v>854.85</v>
          </cell>
        </row>
        <row r="361">
          <cell r="C361" t="str">
            <v>Ерёмковское сельское поселение</v>
          </cell>
          <cell r="D361">
            <v>1310.8</v>
          </cell>
          <cell r="E361">
            <v>652.1</v>
          </cell>
          <cell r="F361">
            <v>652.1</v>
          </cell>
          <cell r="G361">
            <v>1304.2</v>
          </cell>
          <cell r="H361">
            <v>652.1</v>
          </cell>
          <cell r="J361">
            <v>652.1</v>
          </cell>
        </row>
        <row r="362">
          <cell r="C362" t="str">
            <v>Зареченское сельское поселение</v>
          </cell>
          <cell r="D362">
            <v>545.7</v>
          </cell>
          <cell r="E362">
            <v>271.75</v>
          </cell>
          <cell r="F362">
            <v>271.75</v>
          </cell>
          <cell r="G362">
            <v>543.5</v>
          </cell>
          <cell r="H362">
            <v>271.75</v>
          </cell>
          <cell r="J362">
            <v>271.75</v>
          </cell>
        </row>
        <row r="363">
          <cell r="C363" t="str">
            <v>Копачёвское сельское поселение</v>
          </cell>
          <cell r="D363">
            <v>836.1</v>
          </cell>
          <cell r="E363">
            <v>415.6</v>
          </cell>
          <cell r="F363">
            <v>415.6</v>
          </cell>
          <cell r="G363">
            <v>831.2</v>
          </cell>
          <cell r="H363">
            <v>415.6</v>
          </cell>
          <cell r="J363">
            <v>415.6</v>
          </cell>
        </row>
        <row r="364">
          <cell r="C364" t="str">
            <v>Котлованское сельское поселение</v>
          </cell>
          <cell r="D364">
            <v>1974.6</v>
          </cell>
          <cell r="E364">
            <v>980.45</v>
          </cell>
          <cell r="F364">
            <v>980.45</v>
          </cell>
          <cell r="G364">
            <v>1960.9</v>
          </cell>
          <cell r="H364">
            <v>980.45</v>
          </cell>
          <cell r="J364">
            <v>980.45</v>
          </cell>
        </row>
        <row r="365">
          <cell r="C365" t="str">
            <v>Куровское сельское поселение</v>
          </cell>
          <cell r="D365">
            <v>470.6</v>
          </cell>
          <cell r="E365">
            <v>234.1</v>
          </cell>
          <cell r="F365">
            <v>234.1</v>
          </cell>
          <cell r="G365">
            <v>468.2</v>
          </cell>
          <cell r="H365">
            <v>234.1</v>
          </cell>
          <cell r="J365">
            <v>234.1</v>
          </cell>
        </row>
        <row r="366">
          <cell r="C366" t="str">
            <v>Молдинское сельское поселение</v>
          </cell>
          <cell r="D366">
            <v>1449.4</v>
          </cell>
          <cell r="E366">
            <v>720.1</v>
          </cell>
          <cell r="F366">
            <v>720.1</v>
          </cell>
          <cell r="G366">
            <v>1440.2</v>
          </cell>
          <cell r="H366">
            <v>720.1</v>
          </cell>
          <cell r="J366">
            <v>720.1</v>
          </cell>
        </row>
        <row r="367">
          <cell r="C367" t="str">
            <v>Мстинское сельское поселение</v>
          </cell>
          <cell r="D367">
            <v>1704</v>
          </cell>
          <cell r="E367">
            <v>847.3</v>
          </cell>
          <cell r="F367">
            <v>847.3</v>
          </cell>
          <cell r="G367">
            <v>1694.6</v>
          </cell>
          <cell r="H367">
            <v>847.3</v>
          </cell>
          <cell r="J367">
            <v>847.3</v>
          </cell>
        </row>
        <row r="368">
          <cell r="C368" t="str">
            <v>Порожкинское сельское поселение</v>
          </cell>
          <cell r="D368">
            <v>1566.4</v>
          </cell>
          <cell r="E368">
            <v>769.8</v>
          </cell>
          <cell r="F368">
            <v>769.8</v>
          </cell>
          <cell r="G368">
            <v>1539.6</v>
          </cell>
          <cell r="H368">
            <v>769.8</v>
          </cell>
          <cell r="J368">
            <v>769.8</v>
          </cell>
        </row>
        <row r="369">
          <cell r="C369" t="str">
            <v>Рядское сельское поселение</v>
          </cell>
          <cell r="D369">
            <v>549.9</v>
          </cell>
          <cell r="E369">
            <v>250.55</v>
          </cell>
          <cell r="F369">
            <v>250.55</v>
          </cell>
          <cell r="G369">
            <v>501.1</v>
          </cell>
          <cell r="H369">
            <v>250.55</v>
          </cell>
          <cell r="J369">
            <v>250.55</v>
          </cell>
        </row>
        <row r="370">
          <cell r="C370" t="str">
            <v>Удомельское сельское поселение</v>
          </cell>
          <cell r="D370">
            <v>2437.3</v>
          </cell>
          <cell r="E370">
            <v>1206</v>
          </cell>
          <cell r="F370">
            <v>1206</v>
          </cell>
          <cell r="G370">
            <v>2412</v>
          </cell>
          <cell r="H370">
            <v>1206</v>
          </cell>
          <cell r="J370">
            <v>1206</v>
          </cell>
        </row>
        <row r="371">
          <cell r="C371" t="str">
            <v>Фировский район (муниципальный район)</v>
          </cell>
          <cell r="D371">
            <v>10161.9</v>
          </cell>
          <cell r="E371">
            <v>4938.45</v>
          </cell>
          <cell r="F371">
            <v>4938.45</v>
          </cell>
          <cell r="G371">
            <v>9876.9</v>
          </cell>
          <cell r="H371">
            <v>4938.45</v>
          </cell>
          <cell r="I371">
            <v>0</v>
          </cell>
          <cell r="J371">
            <v>4938.45</v>
          </cell>
        </row>
        <row r="372">
          <cell r="C372" t="str">
            <v>Фировское городское поселение</v>
          </cell>
          <cell r="D372">
            <v>433.7</v>
          </cell>
          <cell r="E372">
            <v>129.4</v>
          </cell>
          <cell r="F372">
            <v>129.4</v>
          </cell>
          <cell r="G372">
            <v>258.8</v>
          </cell>
          <cell r="H372">
            <v>129.4</v>
          </cell>
          <cell r="J372">
            <v>129.4</v>
          </cell>
        </row>
        <row r="373">
          <cell r="C373" t="str">
            <v>Великооктябрьское городское поселение</v>
          </cell>
          <cell r="D373">
            <v>3334.7</v>
          </cell>
          <cell r="E373">
            <v>1643.8</v>
          </cell>
          <cell r="F373">
            <v>1643.8</v>
          </cell>
          <cell r="G373">
            <v>3287.6</v>
          </cell>
          <cell r="H373">
            <v>1643.8</v>
          </cell>
          <cell r="J373">
            <v>1643.8</v>
          </cell>
        </row>
        <row r="374">
          <cell r="C374" t="str">
            <v>Великооктябрьское сельское поселение</v>
          </cell>
          <cell r="D374">
            <v>3053</v>
          </cell>
          <cell r="E374">
            <v>1516.95</v>
          </cell>
          <cell r="F374">
            <v>1516.95</v>
          </cell>
          <cell r="G374">
            <v>3033.9</v>
          </cell>
          <cell r="H374">
            <v>1516.95</v>
          </cell>
          <cell r="J374">
            <v>1516.95</v>
          </cell>
        </row>
        <row r="375">
          <cell r="C375" t="str">
            <v>Рождественское сельское поселение</v>
          </cell>
          <cell r="D375">
            <v>2619.5</v>
          </cell>
          <cell r="E375">
            <v>1290.6</v>
          </cell>
          <cell r="F375">
            <v>1290.6</v>
          </cell>
          <cell r="G375">
            <v>2581.2</v>
          </cell>
          <cell r="H375">
            <v>1290.6</v>
          </cell>
          <cell r="J375">
            <v>1290.6</v>
          </cell>
        </row>
        <row r="376">
          <cell r="C376" t="str">
            <v>Фировское сельское поселение</v>
          </cell>
          <cell r="D376">
            <v>721</v>
          </cell>
          <cell r="E376">
            <v>357.7</v>
          </cell>
          <cell r="F376">
            <v>357.7</v>
          </cell>
          <cell r="G376">
            <v>715.4</v>
          </cell>
          <cell r="H376">
            <v>357.7</v>
          </cell>
          <cell r="J376">
            <v>357.7</v>
          </cell>
        </row>
        <row r="377">
          <cell r="C377" t="str">
            <v>Итого:</v>
          </cell>
          <cell r="E377">
            <v>194295.10000000003</v>
          </cell>
          <cell r="F377">
            <v>194295.10000000003</v>
          </cell>
          <cell r="G377">
            <v>388590.20000000007</v>
          </cell>
          <cell r="H377">
            <v>192916.10000000003</v>
          </cell>
          <cell r="I377">
            <v>1042.4</v>
          </cell>
          <cell r="J377">
            <v>193306.95000000004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6"/>
  <sheetViews>
    <sheetView tabSelected="1" view="pageBreakPreview" zoomScaleNormal="85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6.375" style="0" customWidth="1"/>
    <col min="2" max="2" width="63.375" style="0" customWidth="1"/>
    <col min="3" max="3" width="27.75390625" style="0" customWidth="1"/>
    <col min="4" max="4" width="13.25390625" style="0" customWidth="1"/>
  </cols>
  <sheetData>
    <row r="1" spans="1:4" s="19" customFormat="1" ht="70.5" customHeight="1">
      <c r="A1" s="25" t="s">
        <v>569</v>
      </c>
      <c r="B1" s="25"/>
      <c r="C1" s="25"/>
      <c r="D1" s="25"/>
    </row>
    <row r="2" spans="1:3" s="1" customFormat="1" ht="82.5" customHeight="1">
      <c r="A2" s="23" t="s">
        <v>558</v>
      </c>
      <c r="B2" s="23"/>
      <c r="C2" s="23"/>
    </row>
    <row r="3" spans="1:4" s="1" customFormat="1" ht="15" customHeight="1">
      <c r="A3" s="11"/>
      <c r="B3" s="11"/>
      <c r="C3" s="12"/>
      <c r="D3" s="13" t="s">
        <v>567</v>
      </c>
    </row>
    <row r="4" spans="1:4" s="3" customFormat="1" ht="15.75" customHeight="1">
      <c r="A4" s="24" t="s">
        <v>0</v>
      </c>
      <c r="B4" s="24" t="s">
        <v>564</v>
      </c>
      <c r="C4" s="20" t="s">
        <v>565</v>
      </c>
      <c r="D4" s="20" t="s">
        <v>566</v>
      </c>
    </row>
    <row r="5" spans="1:4" s="3" customFormat="1" ht="15.75" customHeight="1">
      <c r="A5" s="24"/>
      <c r="B5" s="24"/>
      <c r="C5" s="21"/>
      <c r="D5" s="21"/>
    </row>
    <row r="6" spans="1:4" s="3" customFormat="1" ht="14.25" customHeight="1">
      <c r="A6" s="24"/>
      <c r="B6" s="24"/>
      <c r="C6" s="22"/>
      <c r="D6" s="22"/>
    </row>
    <row r="7" spans="1:4" s="5" customFormat="1" ht="15">
      <c r="A7" s="2">
        <v>1</v>
      </c>
      <c r="B7" s="2">
        <v>2</v>
      </c>
      <c r="C7" s="4">
        <v>3</v>
      </c>
      <c r="D7" s="4">
        <v>4</v>
      </c>
    </row>
    <row r="8" spans="1:6" ht="15">
      <c r="A8" s="6" t="s">
        <v>1</v>
      </c>
      <c r="B8" s="7" t="s">
        <v>559</v>
      </c>
      <c r="C8" s="17">
        <v>0</v>
      </c>
      <c r="D8" s="17">
        <v>0</v>
      </c>
      <c r="E8" s="14"/>
      <c r="F8" s="14"/>
    </row>
    <row r="9" spans="1:6" ht="15">
      <c r="A9" s="6" t="s">
        <v>2</v>
      </c>
      <c r="B9" s="7" t="s">
        <v>560</v>
      </c>
      <c r="C9" s="17">
        <v>0</v>
      </c>
      <c r="D9" s="17">
        <v>0</v>
      </c>
      <c r="E9" s="14"/>
      <c r="F9" s="14"/>
    </row>
    <row r="10" spans="1:6" ht="15">
      <c r="A10" s="6" t="s">
        <v>3</v>
      </c>
      <c r="B10" s="7" t="s">
        <v>561</v>
      </c>
      <c r="C10" s="17">
        <v>0</v>
      </c>
      <c r="D10" s="17">
        <v>0</v>
      </c>
      <c r="E10" s="14"/>
      <c r="F10" s="14"/>
    </row>
    <row r="11" spans="1:6" ht="15">
      <c r="A11" s="6" t="s">
        <v>4</v>
      </c>
      <c r="B11" s="7" t="s">
        <v>562</v>
      </c>
      <c r="C11" s="17">
        <v>0</v>
      </c>
      <c r="D11" s="17">
        <v>0</v>
      </c>
      <c r="E11" s="14"/>
      <c r="F11" s="14"/>
    </row>
    <row r="12" spans="1:6" ht="15">
      <c r="A12" s="6" t="s">
        <v>5</v>
      </c>
      <c r="B12" s="7" t="s">
        <v>563</v>
      </c>
      <c r="C12" s="17">
        <v>0</v>
      </c>
      <c r="D12" s="17">
        <v>0</v>
      </c>
      <c r="E12" s="14"/>
      <c r="F12" s="14"/>
    </row>
    <row r="13" spans="1:6" ht="15">
      <c r="A13" s="6" t="s">
        <v>6</v>
      </c>
      <c r="B13" s="8" t="s">
        <v>10</v>
      </c>
      <c r="C13" s="17">
        <v>0</v>
      </c>
      <c r="D13" s="17">
        <f>VLOOKUP(B13,'[1]БО поселений'!$C$4:$J$377,6,0)+VLOOKUP(B13,'[1]БО поселений'!$C$4:$J$377,8,0)-VLOOKUP(B13,'[1]БО поселений'!$C$4:$J$377,7,0)</f>
        <v>0</v>
      </c>
      <c r="E13" s="14"/>
      <c r="F13" s="14"/>
    </row>
    <row r="14" spans="1:6" ht="15">
      <c r="A14" s="6" t="s">
        <v>7</v>
      </c>
      <c r="B14" s="7" t="s">
        <v>9</v>
      </c>
      <c r="C14" s="17">
        <v>0</v>
      </c>
      <c r="D14" s="17">
        <f>VLOOKUP(B14,'[1]БО поселений'!$C$4:$J$377,6,0)+VLOOKUP(B14,'[1]БО поселений'!$C$4:$J$377,8,0)-VLOOKUP(B14,'[1]БО поселений'!$C$4:$J$377,7,0)</f>
        <v>0</v>
      </c>
      <c r="E14" s="14"/>
      <c r="F14" s="14"/>
    </row>
    <row r="15" spans="1:6" ht="15">
      <c r="A15" s="6"/>
      <c r="B15" s="7" t="s">
        <v>198</v>
      </c>
      <c r="C15" s="17">
        <f>SUM(C16:C23)</f>
        <v>8494.800000000001</v>
      </c>
      <c r="D15" s="17">
        <f>VLOOKUP(B15,'[1]БО поселений'!$C$4:$J$377,6,0)+VLOOKUP(B15,'[1]БО поселений'!$C$4:$J$377,8,0)+VLOOKUP(B15,'[1]БО поселений'!$C$4:$J$377,7,0)</f>
        <v>8494.800000000001</v>
      </c>
      <c r="E15" s="14"/>
      <c r="F15" s="14"/>
    </row>
    <row r="16" spans="1:6" ht="15">
      <c r="A16" s="6" t="s">
        <v>11</v>
      </c>
      <c r="B16" s="7" t="s">
        <v>234</v>
      </c>
      <c r="C16" s="17">
        <v>3155.6</v>
      </c>
      <c r="D16" s="17">
        <f>VLOOKUP(B16,'[1]БО поселений'!$C$4:$J$377,6,0)+VLOOKUP(B16,'[1]БО поселений'!$C$4:$J$377,8,0)+VLOOKUP(B16,'[1]БО поселений'!$C$4:$J$377,7,0)</f>
        <v>3155.6</v>
      </c>
      <c r="E16" s="14"/>
      <c r="F16" s="14"/>
    </row>
    <row r="17" spans="1:6" ht="15">
      <c r="A17" s="6" t="s">
        <v>12</v>
      </c>
      <c r="B17" s="7" t="s">
        <v>235</v>
      </c>
      <c r="C17" s="17">
        <v>296.5</v>
      </c>
      <c r="D17" s="17">
        <f>VLOOKUP(B17,'[1]БО поселений'!$C$4:$J$377,6,0)+VLOOKUP(B17,'[1]БО поселений'!$C$4:$J$377,8,0)+VLOOKUP(B17,'[1]БО поселений'!$C$4:$J$377,7,0)</f>
        <v>296.5</v>
      </c>
      <c r="E17" s="14"/>
      <c r="F17" s="14"/>
    </row>
    <row r="18" spans="1:6" ht="15">
      <c r="A18" s="6" t="s">
        <v>13</v>
      </c>
      <c r="B18" s="7" t="s">
        <v>236</v>
      </c>
      <c r="C18" s="17">
        <v>2432.5</v>
      </c>
      <c r="D18" s="17">
        <f>VLOOKUP(B18,'[1]БО поселений'!$C$4:$J$377,6,0)+VLOOKUP(B18,'[1]БО поселений'!$C$4:$J$377,8,0)+VLOOKUP(B18,'[1]БО поселений'!$C$4:$J$377,7,0)</f>
        <v>2432.5</v>
      </c>
      <c r="E18" s="14"/>
      <c r="F18" s="14"/>
    </row>
    <row r="19" spans="1:6" ht="15">
      <c r="A19" s="6" t="s">
        <v>14</v>
      </c>
      <c r="B19" s="7" t="s">
        <v>237</v>
      </c>
      <c r="C19" s="17">
        <v>861</v>
      </c>
      <c r="D19" s="17">
        <f>VLOOKUP(B19,'[1]БО поселений'!$C$4:$J$377,6,0)+VLOOKUP(B19,'[1]БО поселений'!$C$4:$J$377,8,0)+VLOOKUP(B19,'[1]БО поселений'!$C$4:$J$377,7,0)</f>
        <v>861</v>
      </c>
      <c r="E19" s="14"/>
      <c r="F19" s="14"/>
    </row>
    <row r="20" spans="1:6" ht="15">
      <c r="A20" s="6" t="s">
        <v>15</v>
      </c>
      <c r="B20" s="7" t="s">
        <v>238</v>
      </c>
      <c r="C20" s="17">
        <v>355.8</v>
      </c>
      <c r="D20" s="17">
        <f>VLOOKUP(B20,'[1]БО поселений'!$C$4:$J$377,6,0)+VLOOKUP(B20,'[1]БО поселений'!$C$4:$J$377,8,0)+VLOOKUP(B20,'[1]БО поселений'!$C$4:$J$377,7,0)</f>
        <v>355.8</v>
      </c>
      <c r="E20" s="14"/>
      <c r="F20" s="14"/>
    </row>
    <row r="21" spans="1:6" ht="15">
      <c r="A21" s="6" t="s">
        <v>16</v>
      </c>
      <c r="B21" s="7" t="s">
        <v>239</v>
      </c>
      <c r="C21" s="17">
        <v>411.2</v>
      </c>
      <c r="D21" s="17">
        <f>VLOOKUP(B21,'[1]БО поселений'!$C$4:$J$377,6,0)+VLOOKUP(B21,'[1]БО поселений'!$C$4:$J$377,8,0)+VLOOKUP(B21,'[1]БО поселений'!$C$4:$J$377,7,0)</f>
        <v>411.2</v>
      </c>
      <c r="E21" s="14"/>
      <c r="F21" s="14"/>
    </row>
    <row r="22" spans="1:6" ht="15">
      <c r="A22" s="6" t="s">
        <v>17</v>
      </c>
      <c r="B22" s="7" t="s">
        <v>240</v>
      </c>
      <c r="C22" s="17">
        <v>444.5</v>
      </c>
      <c r="D22" s="17">
        <f>VLOOKUP(B22,'[1]БО поселений'!$C$4:$J$377,6,0)+VLOOKUP(B22,'[1]БО поселений'!$C$4:$J$377,8,0)+VLOOKUP(B22,'[1]БО поселений'!$C$4:$J$377,7,0)</f>
        <v>444.5</v>
      </c>
      <c r="E22" s="14"/>
      <c r="F22" s="14"/>
    </row>
    <row r="23" spans="1:6" ht="15">
      <c r="A23" s="6" t="s">
        <v>18</v>
      </c>
      <c r="B23" s="7" t="s">
        <v>241</v>
      </c>
      <c r="C23" s="17">
        <v>537.7</v>
      </c>
      <c r="D23" s="17">
        <f>VLOOKUP(B23,'[1]БО поселений'!$C$4:$J$377,6,0)+VLOOKUP(B23,'[1]БО поселений'!$C$4:$J$377,8,0)+VLOOKUP(B23,'[1]БО поселений'!$C$4:$J$377,7,0)</f>
        <v>537.7</v>
      </c>
      <c r="E23" s="14"/>
      <c r="F23" s="14"/>
    </row>
    <row r="24" spans="1:6" ht="15">
      <c r="A24" s="6"/>
      <c r="B24" s="7" t="s">
        <v>199</v>
      </c>
      <c r="C24" s="17">
        <f>SUM(C25:C38)</f>
        <v>15287.800000000001</v>
      </c>
      <c r="D24" s="17">
        <f>VLOOKUP(B24,'[1]БО поселений'!$C$4:$J$377,6,0)+VLOOKUP(B24,'[1]БО поселений'!$C$4:$J$377,8,0)+VLOOKUP(B24,'[1]БО поселений'!$C$4:$J$377,7,0)</f>
        <v>15287.800000000001</v>
      </c>
      <c r="E24" s="14"/>
      <c r="F24" s="14"/>
    </row>
    <row r="25" spans="1:6" ht="15">
      <c r="A25" s="6" t="s">
        <v>19</v>
      </c>
      <c r="B25" s="7" t="s">
        <v>249</v>
      </c>
      <c r="C25" s="17">
        <v>0</v>
      </c>
      <c r="D25" s="17">
        <v>0</v>
      </c>
      <c r="E25" s="14"/>
      <c r="F25" s="14"/>
    </row>
    <row r="26" spans="1:6" ht="15">
      <c r="A26" s="6" t="s">
        <v>20</v>
      </c>
      <c r="B26" s="7" t="s">
        <v>250</v>
      </c>
      <c r="C26" s="17">
        <v>1962.5</v>
      </c>
      <c r="D26" s="17">
        <f>VLOOKUP(B26,'[1]БО поселений'!$C$4:$J$377,6,0)+VLOOKUP(B26,'[1]БО поселений'!$C$4:$J$377,8,0)+VLOOKUP(B26,'[1]БО поселений'!$C$4:$J$377,7,0)</f>
        <v>1962.5</v>
      </c>
      <c r="E26" s="14"/>
      <c r="F26" s="14"/>
    </row>
    <row r="27" spans="1:6" ht="15">
      <c r="A27" s="6" t="s">
        <v>21</v>
      </c>
      <c r="B27" s="7" t="s">
        <v>251</v>
      </c>
      <c r="C27" s="17">
        <v>951.5</v>
      </c>
      <c r="D27" s="17">
        <f>VLOOKUP(B27,'[1]БО поселений'!$C$4:$J$377,6,0)+VLOOKUP(B27,'[1]БО поселений'!$C$4:$J$377,8,0)+VLOOKUP(B27,'[1]БО поселений'!$C$4:$J$377,7,0)</f>
        <v>951.5</v>
      </c>
      <c r="E27" s="14"/>
      <c r="F27" s="14"/>
    </row>
    <row r="28" spans="1:6" ht="15">
      <c r="A28" s="6" t="s">
        <v>22</v>
      </c>
      <c r="B28" s="7" t="s">
        <v>252</v>
      </c>
      <c r="C28" s="17">
        <v>1384.8</v>
      </c>
      <c r="D28" s="17">
        <f>VLOOKUP(B28,'[1]БО поселений'!$C$4:$J$377,6,0)+VLOOKUP(B28,'[1]БО поселений'!$C$4:$J$377,8,0)+VLOOKUP(B28,'[1]БО поселений'!$C$4:$J$377,7,0)</f>
        <v>1384.8</v>
      </c>
      <c r="E28" s="14"/>
      <c r="F28" s="14"/>
    </row>
    <row r="29" spans="1:6" ht="15">
      <c r="A29" s="6" t="s">
        <v>23</v>
      </c>
      <c r="B29" s="7" t="s">
        <v>253</v>
      </c>
      <c r="C29" s="17">
        <v>971</v>
      </c>
      <c r="D29" s="17">
        <f>VLOOKUP(B29,'[1]БО поселений'!$C$4:$J$377,6,0)+VLOOKUP(B29,'[1]БО поселений'!$C$4:$J$377,8,0)+VLOOKUP(B29,'[1]БО поселений'!$C$4:$J$377,7,0)</f>
        <v>971</v>
      </c>
      <c r="E29" s="14"/>
      <c r="F29" s="14"/>
    </row>
    <row r="30" spans="1:6" ht="15">
      <c r="A30" s="6" t="s">
        <v>24</v>
      </c>
      <c r="B30" s="7" t="s">
        <v>254</v>
      </c>
      <c r="C30" s="17">
        <v>823.2</v>
      </c>
      <c r="D30" s="17">
        <f>VLOOKUP(B30,'[1]БО поселений'!$C$4:$J$377,6,0)+VLOOKUP(B30,'[1]БО поселений'!$C$4:$J$377,8,0)+VLOOKUP(B30,'[1]БО поселений'!$C$4:$J$377,7,0)</f>
        <v>823.2</v>
      </c>
      <c r="E30" s="14"/>
      <c r="F30" s="14"/>
    </row>
    <row r="31" spans="1:6" ht="15">
      <c r="A31" s="6" t="s">
        <v>25</v>
      </c>
      <c r="B31" s="7" t="s">
        <v>255</v>
      </c>
      <c r="C31" s="17">
        <v>1497.3</v>
      </c>
      <c r="D31" s="17">
        <f>VLOOKUP(B31,'[1]БО поселений'!$C$4:$J$377,6,0)+VLOOKUP(B31,'[1]БО поселений'!$C$4:$J$377,8,0)+VLOOKUP(B31,'[1]БО поселений'!$C$4:$J$377,7,0)</f>
        <v>1497.3</v>
      </c>
      <c r="E31" s="14"/>
      <c r="F31" s="14"/>
    </row>
    <row r="32" spans="1:6" ht="15">
      <c r="A32" s="6" t="s">
        <v>26</v>
      </c>
      <c r="B32" s="7" t="s">
        <v>256</v>
      </c>
      <c r="C32" s="17">
        <v>866.5</v>
      </c>
      <c r="D32" s="17">
        <f>VLOOKUP(B32,'[1]БО поселений'!$C$4:$J$377,6,0)+VLOOKUP(B32,'[1]БО поселений'!$C$4:$J$377,8,0)+VLOOKUP(B32,'[1]БО поселений'!$C$4:$J$377,7,0)</f>
        <v>866.5</v>
      </c>
      <c r="E32" s="14"/>
      <c r="F32" s="14"/>
    </row>
    <row r="33" spans="1:6" ht="15">
      <c r="A33" s="6" t="s">
        <v>27</v>
      </c>
      <c r="B33" s="7" t="s">
        <v>257</v>
      </c>
      <c r="C33" s="17">
        <v>365.2</v>
      </c>
      <c r="D33" s="17">
        <f>VLOOKUP(B33,'[1]БО поселений'!$C$4:$J$377,6,0)+VLOOKUP(B33,'[1]БО поселений'!$C$4:$J$377,8,0)+VLOOKUP(B33,'[1]БО поселений'!$C$4:$J$377,7,0)</f>
        <v>365.2</v>
      </c>
      <c r="E33" s="14"/>
      <c r="F33" s="14"/>
    </row>
    <row r="34" spans="1:6" ht="15">
      <c r="A34" s="6" t="s">
        <v>28</v>
      </c>
      <c r="B34" s="7" t="s">
        <v>258</v>
      </c>
      <c r="C34" s="17">
        <v>1183.5</v>
      </c>
      <c r="D34" s="17">
        <f>VLOOKUP(B34,'[1]БО поселений'!$C$4:$J$377,6,0)+VLOOKUP(B34,'[1]БО поселений'!$C$4:$J$377,8,0)+VLOOKUP(B34,'[1]БО поселений'!$C$4:$J$377,7,0)</f>
        <v>1183.5</v>
      </c>
      <c r="E34" s="14"/>
      <c r="F34" s="14"/>
    </row>
    <row r="35" spans="1:6" ht="15">
      <c r="A35" s="6" t="s">
        <v>29</v>
      </c>
      <c r="B35" s="7" t="s">
        <v>259</v>
      </c>
      <c r="C35" s="17">
        <v>587.1</v>
      </c>
      <c r="D35" s="17">
        <f>VLOOKUP(B35,'[1]БО поселений'!$C$4:$J$377,6,0)+VLOOKUP(B35,'[1]БО поселений'!$C$4:$J$377,8,0)+VLOOKUP(B35,'[1]БО поселений'!$C$4:$J$377,7,0)</f>
        <v>587.1</v>
      </c>
      <c r="E35" s="14"/>
      <c r="F35" s="14"/>
    </row>
    <row r="36" spans="1:6" ht="15">
      <c r="A36" s="6" t="s">
        <v>30</v>
      </c>
      <c r="B36" s="7" t="s">
        <v>260</v>
      </c>
      <c r="C36" s="17">
        <v>1788.1</v>
      </c>
      <c r="D36" s="17">
        <f>VLOOKUP(B36,'[1]БО поселений'!$C$4:$J$377,6,0)+VLOOKUP(B36,'[1]БО поселений'!$C$4:$J$377,8,0)+VLOOKUP(B36,'[1]БО поселений'!$C$4:$J$377,7,0)</f>
        <v>1788.1</v>
      </c>
      <c r="E36" s="14"/>
      <c r="F36" s="14"/>
    </row>
    <row r="37" spans="1:6" ht="15">
      <c r="A37" s="6" t="s">
        <v>31</v>
      </c>
      <c r="B37" s="7" t="s">
        <v>261</v>
      </c>
      <c r="C37" s="17">
        <v>2429.5</v>
      </c>
      <c r="D37" s="17">
        <f>VLOOKUP(B37,'[1]БО поселений'!$C$4:$J$377,6,0)+VLOOKUP(B37,'[1]БО поселений'!$C$4:$J$377,8,0)+VLOOKUP(B37,'[1]БО поселений'!$C$4:$J$377,7,0)</f>
        <v>2429.5</v>
      </c>
      <c r="E37" s="14"/>
      <c r="F37" s="14"/>
    </row>
    <row r="38" spans="1:6" ht="15">
      <c r="A38" s="6" t="s">
        <v>32</v>
      </c>
      <c r="B38" s="7" t="s">
        <v>262</v>
      </c>
      <c r="C38" s="17">
        <v>477.6</v>
      </c>
      <c r="D38" s="17">
        <f>VLOOKUP(B38,'[1]БО поселений'!$C$4:$J$377,6,0)+VLOOKUP(B38,'[1]БО поселений'!$C$4:$J$377,8,0)+VLOOKUP(B38,'[1]БО поселений'!$C$4:$J$377,7,0)</f>
        <v>477.6</v>
      </c>
      <c r="E38" s="14"/>
      <c r="F38" s="14"/>
    </row>
    <row r="39" spans="1:6" ht="15">
      <c r="A39" s="6"/>
      <c r="B39" s="7" t="s">
        <v>200</v>
      </c>
      <c r="C39" s="17">
        <f>SUM(C40:C46)</f>
        <v>3827.2999999999997</v>
      </c>
      <c r="D39" s="17">
        <f>VLOOKUP(B39,'[1]БО поселений'!$C$4:$J$377,6,0)+VLOOKUP(B39,'[1]БО поселений'!$C$4:$J$377,8,0)+VLOOKUP(B39,'[1]БО поселений'!$C$4:$J$377,7,0)</f>
        <v>3827.2999999999997</v>
      </c>
      <c r="E39" s="14"/>
      <c r="F39" s="14"/>
    </row>
    <row r="40" spans="1:6" ht="15">
      <c r="A40" s="6" t="s">
        <v>33</v>
      </c>
      <c r="B40" s="7" t="s">
        <v>242</v>
      </c>
      <c r="C40" s="17">
        <v>0</v>
      </c>
      <c r="D40" s="17">
        <f>VLOOKUP(B40,'[1]БО поселений'!$C$4:$J$377,6,0)+VLOOKUP(B40,'[1]БО поселений'!$C$4:$J$377,8,0)+VLOOKUP(B40,'[1]БО поселений'!$C$4:$J$377,7,0)</f>
        <v>0</v>
      </c>
      <c r="E40" s="14"/>
      <c r="F40" s="14"/>
    </row>
    <row r="41" spans="1:6" ht="15">
      <c r="A41" s="6" t="s">
        <v>34</v>
      </c>
      <c r="B41" s="7" t="s">
        <v>243</v>
      </c>
      <c r="C41" s="17">
        <v>532.5</v>
      </c>
      <c r="D41" s="17">
        <f>VLOOKUP(B41,'[1]БО поселений'!$C$4:$J$377,6,0)+VLOOKUP(B41,'[1]БО поселений'!$C$4:$J$377,8,0)+VLOOKUP(B41,'[1]БО поселений'!$C$4:$J$377,7,0)</f>
        <v>532.5</v>
      </c>
      <c r="E41" s="14"/>
      <c r="F41" s="14"/>
    </row>
    <row r="42" spans="1:6" ht="15">
      <c r="A42" s="6" t="s">
        <v>35</v>
      </c>
      <c r="B42" s="7" t="s">
        <v>244</v>
      </c>
      <c r="C42" s="17">
        <v>314.9</v>
      </c>
      <c r="D42" s="17">
        <f>VLOOKUP(B42,'[1]БО поселений'!$C$4:$J$377,6,0)+VLOOKUP(B42,'[1]БО поселений'!$C$4:$J$377,8,0)+VLOOKUP(B42,'[1]БО поселений'!$C$4:$J$377,7,0)</f>
        <v>314.9</v>
      </c>
      <c r="E42" s="14"/>
      <c r="F42" s="14"/>
    </row>
    <row r="43" spans="1:6" ht="15">
      <c r="A43" s="6" t="s">
        <v>36</v>
      </c>
      <c r="B43" s="7" t="s">
        <v>245</v>
      </c>
      <c r="C43" s="17">
        <v>541.9</v>
      </c>
      <c r="D43" s="17">
        <f>VLOOKUP(B43,'[1]БО поселений'!$C$4:$J$377,6,0)+VLOOKUP(B43,'[1]БО поселений'!$C$4:$J$377,8,0)+VLOOKUP(B43,'[1]БО поселений'!$C$4:$J$377,7,0)</f>
        <v>541.9</v>
      </c>
      <c r="E43" s="14"/>
      <c r="F43" s="14"/>
    </row>
    <row r="44" spans="1:6" ht="15">
      <c r="A44" s="6" t="s">
        <v>37</v>
      </c>
      <c r="B44" s="7" t="s">
        <v>246</v>
      </c>
      <c r="C44" s="17">
        <v>437.3</v>
      </c>
      <c r="D44" s="17">
        <f>VLOOKUP(B44,'[1]БО поселений'!$C$4:$J$377,6,0)+VLOOKUP(B44,'[1]БО поселений'!$C$4:$J$377,8,0)+VLOOKUP(B44,'[1]БО поселений'!$C$4:$J$377,7,0)</f>
        <v>437.3</v>
      </c>
      <c r="E44" s="14"/>
      <c r="F44" s="14"/>
    </row>
    <row r="45" spans="1:6" ht="15">
      <c r="A45" s="6" t="s">
        <v>38</v>
      </c>
      <c r="B45" s="7" t="s">
        <v>247</v>
      </c>
      <c r="C45" s="17">
        <v>1363.6</v>
      </c>
      <c r="D45" s="17">
        <f>VLOOKUP(B45,'[1]БО поселений'!$C$4:$J$377,6,0)+VLOOKUP(B45,'[1]БО поселений'!$C$4:$J$377,8,0)+VLOOKUP(B45,'[1]БО поселений'!$C$4:$J$377,7,0)</f>
        <v>1363.6</v>
      </c>
      <c r="E45" s="14"/>
      <c r="F45" s="14"/>
    </row>
    <row r="46" spans="1:6" ht="15">
      <c r="A46" s="6" t="s">
        <v>39</v>
      </c>
      <c r="B46" s="7" t="s">
        <v>248</v>
      </c>
      <c r="C46" s="17">
        <v>637.1</v>
      </c>
      <c r="D46" s="17">
        <f>VLOOKUP(B46,'[1]БО поселений'!$C$4:$J$377,6,0)+VLOOKUP(B46,'[1]БО поселений'!$C$4:$J$377,8,0)+VLOOKUP(B46,'[1]БО поселений'!$C$4:$J$377,7,0)</f>
        <v>637.1</v>
      </c>
      <c r="E46" s="14"/>
      <c r="F46" s="14"/>
    </row>
    <row r="47" spans="1:6" ht="15">
      <c r="A47" s="6"/>
      <c r="B47" s="7" t="s">
        <v>201</v>
      </c>
      <c r="C47" s="17">
        <f>SUM(C48:C58)</f>
        <v>14292.200000000003</v>
      </c>
      <c r="D47" s="17">
        <f>VLOOKUP(B47,'[1]БО поселений'!$C$4:$J$377,6,0)+VLOOKUP(B47,'[1]БО поселений'!$C$4:$J$377,8,0)+VLOOKUP(B47,'[1]БО поселений'!$C$4:$J$377,7,0)</f>
        <v>13868.000000000002</v>
      </c>
      <c r="E47" s="14"/>
      <c r="F47" s="14"/>
    </row>
    <row r="48" spans="1:6" ht="15">
      <c r="A48" s="6" t="s">
        <v>40</v>
      </c>
      <c r="B48" s="7" t="s">
        <v>554</v>
      </c>
      <c r="C48" s="17">
        <v>0</v>
      </c>
      <c r="D48" s="17">
        <f>VLOOKUP(B48,'[1]БО поселений'!$C$4:$J$377,6,0)+VLOOKUP(B48,'[1]БО поселений'!$C$4:$J$377,8,0)+VLOOKUP(B48,'[1]БО поселений'!$C$4:$J$377,7,0)</f>
        <v>0</v>
      </c>
      <c r="E48" s="14"/>
      <c r="F48" s="14"/>
    </row>
    <row r="49" spans="1:6" ht="15">
      <c r="A49" s="6" t="s">
        <v>41</v>
      </c>
      <c r="B49" s="7" t="s">
        <v>263</v>
      </c>
      <c r="C49" s="17">
        <v>1211.1</v>
      </c>
      <c r="D49" s="17">
        <f>VLOOKUP(B49,'[1]БО поселений'!$C$4:$J$377,6,0)+VLOOKUP(B49,'[1]БО поселений'!$C$4:$J$377,8,0)+VLOOKUP(B49,'[1]БО поселений'!$C$4:$J$377,7,0)</f>
        <v>1211.1</v>
      </c>
      <c r="E49" s="14"/>
      <c r="F49" s="14"/>
    </row>
    <row r="50" spans="1:6" ht="15">
      <c r="A50" s="6" t="s">
        <v>42</v>
      </c>
      <c r="B50" s="7" t="s">
        <v>264</v>
      </c>
      <c r="C50" s="17">
        <v>3758.4</v>
      </c>
      <c r="D50" s="17">
        <f>VLOOKUP(B50,'[1]БО поселений'!$C$4:$J$377,6,0)+VLOOKUP(B50,'[1]БО поселений'!$C$4:$J$377,8,0)+VLOOKUP(B50,'[1]БО поселений'!$C$4:$J$377,7,0)</f>
        <v>3758.4</v>
      </c>
      <c r="E50" s="14"/>
      <c r="F50" s="14"/>
    </row>
    <row r="51" spans="1:6" ht="15">
      <c r="A51" s="6" t="s">
        <v>43</v>
      </c>
      <c r="B51" s="7" t="s">
        <v>265</v>
      </c>
      <c r="C51" s="17">
        <v>442.1</v>
      </c>
      <c r="D51" s="17">
        <f>VLOOKUP(B51,'[1]БО поселений'!$C$4:$J$377,6,0)+VLOOKUP(B51,'[1]БО поселений'!$C$4:$J$377,8,0)+VLOOKUP(B51,'[1]БО поселений'!$C$4:$J$377,7,0)</f>
        <v>442.1</v>
      </c>
      <c r="E51" s="14"/>
      <c r="F51" s="14"/>
    </row>
    <row r="52" spans="1:6" ht="15">
      <c r="A52" s="6" t="s">
        <v>44</v>
      </c>
      <c r="B52" s="7" t="s">
        <v>266</v>
      </c>
      <c r="C52" s="17">
        <v>3737.8</v>
      </c>
      <c r="D52" s="17">
        <f>VLOOKUP(B52,'[1]БО поселений'!$C$4:$J$377,6,0)+VLOOKUP(B52,'[1]БО поселений'!$C$4:$J$377,8,0)+VLOOKUP(B52,'[1]БО поселений'!$C$4:$J$377,7,0)</f>
        <v>3313.6000000000004</v>
      </c>
      <c r="E52" s="15"/>
      <c r="F52" s="14"/>
    </row>
    <row r="53" spans="1:6" ht="15">
      <c r="A53" s="6" t="s">
        <v>45</v>
      </c>
      <c r="B53" s="7" t="s">
        <v>267</v>
      </c>
      <c r="C53" s="17">
        <v>2854.1</v>
      </c>
      <c r="D53" s="17">
        <f>VLOOKUP(B53,'[1]БО поселений'!$C$4:$J$377,6,0)+VLOOKUP(B53,'[1]БО поселений'!$C$4:$J$377,8,0)+VLOOKUP(B53,'[1]БО поселений'!$C$4:$J$377,7,0)</f>
        <v>2854.1</v>
      </c>
      <c r="E53" s="14"/>
      <c r="F53" s="14"/>
    </row>
    <row r="54" spans="1:6" ht="15">
      <c r="A54" s="6" t="s">
        <v>46</v>
      </c>
      <c r="B54" s="7" t="s">
        <v>268</v>
      </c>
      <c r="C54" s="17">
        <v>425.2</v>
      </c>
      <c r="D54" s="17">
        <f>VLOOKUP(B54,'[1]БО поселений'!$C$4:$J$377,6,0)+VLOOKUP(B54,'[1]БО поселений'!$C$4:$J$377,8,0)+VLOOKUP(B54,'[1]БО поселений'!$C$4:$J$377,7,0)</f>
        <v>425.2</v>
      </c>
      <c r="E54" s="14"/>
      <c r="F54" s="14"/>
    </row>
    <row r="55" spans="1:6" ht="15">
      <c r="A55" s="6" t="s">
        <v>47</v>
      </c>
      <c r="B55" s="7" t="s">
        <v>269</v>
      </c>
      <c r="C55" s="17">
        <v>611.5</v>
      </c>
      <c r="D55" s="17">
        <f>VLOOKUP(B55,'[1]БО поселений'!$C$4:$J$377,6,0)+VLOOKUP(B55,'[1]БО поселений'!$C$4:$J$377,8,0)+VLOOKUP(B55,'[1]БО поселений'!$C$4:$J$377,7,0)</f>
        <v>611.5</v>
      </c>
      <c r="E55" s="14"/>
      <c r="F55" s="14"/>
    </row>
    <row r="56" spans="1:6" ht="15">
      <c r="A56" s="6" t="s">
        <v>48</v>
      </c>
      <c r="B56" s="7" t="s">
        <v>270</v>
      </c>
      <c r="C56" s="17">
        <v>662.8</v>
      </c>
      <c r="D56" s="17">
        <f>VLOOKUP(B56,'[1]БО поселений'!$C$4:$J$377,6,0)+VLOOKUP(B56,'[1]БО поселений'!$C$4:$J$377,8,0)+VLOOKUP(B56,'[1]БО поселений'!$C$4:$J$377,7,0)</f>
        <v>662.8</v>
      </c>
      <c r="E56" s="14"/>
      <c r="F56" s="14"/>
    </row>
    <row r="57" spans="1:6" ht="15">
      <c r="A57" s="6" t="s">
        <v>49</v>
      </c>
      <c r="B57" s="7" t="s">
        <v>271</v>
      </c>
      <c r="C57" s="17">
        <v>306.1</v>
      </c>
      <c r="D57" s="17">
        <f>VLOOKUP(B57,'[1]БО поселений'!$C$4:$J$377,6,0)+VLOOKUP(B57,'[1]БО поселений'!$C$4:$J$377,8,0)+VLOOKUP(B57,'[1]БО поселений'!$C$4:$J$377,7,0)</f>
        <v>306.1</v>
      </c>
      <c r="E57" s="14"/>
      <c r="F57" s="14"/>
    </row>
    <row r="58" spans="1:6" ht="15">
      <c r="A58" s="6" t="s">
        <v>50</v>
      </c>
      <c r="B58" s="7" t="s">
        <v>272</v>
      </c>
      <c r="C58" s="17">
        <v>283.1</v>
      </c>
      <c r="D58" s="17">
        <f>VLOOKUP(B58,'[1]БО поселений'!$C$4:$J$377,6,0)+VLOOKUP(B58,'[1]БО поселений'!$C$4:$J$377,8,0)+VLOOKUP(B58,'[1]БО поселений'!$C$4:$J$377,7,0)</f>
        <v>283.1</v>
      </c>
      <c r="E58" s="14"/>
      <c r="F58" s="14"/>
    </row>
    <row r="59" spans="1:6" ht="15">
      <c r="A59" s="6"/>
      <c r="B59" s="7" t="s">
        <v>202</v>
      </c>
      <c r="C59" s="17">
        <f>SUM(C60:C67)</f>
        <v>7362.4</v>
      </c>
      <c r="D59" s="17">
        <f>VLOOKUP(B59,'[1]БО поселений'!$C$4:$J$377,6,0)+VLOOKUP(B59,'[1]БО поселений'!$C$4:$J$377,8,0)+VLOOKUP(B59,'[1]БО поселений'!$C$4:$J$377,7,0)</f>
        <v>7362.4</v>
      </c>
      <c r="E59" s="14"/>
      <c r="F59" s="14"/>
    </row>
    <row r="60" spans="1:6" ht="15">
      <c r="A60" s="6" t="s">
        <v>51</v>
      </c>
      <c r="B60" s="7" t="s">
        <v>273</v>
      </c>
      <c r="C60" s="17">
        <v>211.8</v>
      </c>
      <c r="D60" s="17">
        <f>VLOOKUP(B60,'[1]БО поселений'!$C$4:$J$377,6,0)+VLOOKUP(B60,'[1]БО поселений'!$C$4:$J$377,8,0)+VLOOKUP(B60,'[1]БО поселений'!$C$4:$J$377,7,0)</f>
        <v>211.8</v>
      </c>
      <c r="E60" s="14"/>
      <c r="F60" s="14"/>
    </row>
    <row r="61" spans="1:6" ht="15">
      <c r="A61" s="6" t="s">
        <v>52</v>
      </c>
      <c r="B61" s="7" t="s">
        <v>274</v>
      </c>
      <c r="C61" s="17">
        <v>1216.6</v>
      </c>
      <c r="D61" s="17">
        <f>VLOOKUP(B61,'[1]БО поселений'!$C$4:$J$377,6,0)+VLOOKUP(B61,'[1]БО поселений'!$C$4:$J$377,8,0)+VLOOKUP(B61,'[1]БО поселений'!$C$4:$J$377,7,0)</f>
        <v>1216.6</v>
      </c>
      <c r="E61" s="14"/>
      <c r="F61" s="14"/>
    </row>
    <row r="62" spans="1:6" ht="15">
      <c r="A62" s="6" t="s">
        <v>53</v>
      </c>
      <c r="B62" s="7" t="s">
        <v>275</v>
      </c>
      <c r="C62" s="17">
        <v>1101.1</v>
      </c>
      <c r="D62" s="17">
        <f>VLOOKUP(B62,'[1]БО поселений'!$C$4:$J$377,6,0)+VLOOKUP(B62,'[1]БО поселений'!$C$4:$J$377,8,0)+VLOOKUP(B62,'[1]БО поселений'!$C$4:$J$377,7,0)</f>
        <v>1101.1</v>
      </c>
      <c r="E62" s="14"/>
      <c r="F62" s="14"/>
    </row>
    <row r="63" spans="1:6" ht="15">
      <c r="A63" s="6" t="s">
        <v>54</v>
      </c>
      <c r="B63" s="7" t="s">
        <v>276</v>
      </c>
      <c r="C63" s="17">
        <v>1944.9</v>
      </c>
      <c r="D63" s="17">
        <f>VLOOKUP(B63,'[1]БО поселений'!$C$4:$J$377,6,0)+VLOOKUP(B63,'[1]БО поселений'!$C$4:$J$377,8,0)+VLOOKUP(B63,'[1]БО поселений'!$C$4:$J$377,7,0)</f>
        <v>1944.9</v>
      </c>
      <c r="E63" s="14"/>
      <c r="F63" s="14"/>
    </row>
    <row r="64" spans="1:6" ht="15">
      <c r="A64" s="6" t="s">
        <v>55</v>
      </c>
      <c r="B64" s="7" t="s">
        <v>277</v>
      </c>
      <c r="C64" s="17">
        <v>745.7</v>
      </c>
      <c r="D64" s="17">
        <f>VLOOKUP(B64,'[1]БО поселений'!$C$4:$J$377,6,0)+VLOOKUP(B64,'[1]БО поселений'!$C$4:$J$377,8,0)+VLOOKUP(B64,'[1]БО поселений'!$C$4:$J$377,7,0)</f>
        <v>745.7</v>
      </c>
      <c r="E64" s="14"/>
      <c r="F64" s="14"/>
    </row>
    <row r="65" spans="1:6" ht="15">
      <c r="A65" s="6" t="s">
        <v>56</v>
      </c>
      <c r="B65" s="7" t="s">
        <v>278</v>
      </c>
      <c r="C65" s="17">
        <v>553.8</v>
      </c>
      <c r="D65" s="17">
        <f>VLOOKUP(B65,'[1]БО поселений'!$C$4:$J$377,6,0)+VLOOKUP(B65,'[1]БО поселений'!$C$4:$J$377,8,0)+VLOOKUP(B65,'[1]БО поселений'!$C$4:$J$377,7,0)</f>
        <v>553.8</v>
      </c>
      <c r="E65" s="14"/>
      <c r="F65" s="14"/>
    </row>
    <row r="66" spans="1:6" ht="15">
      <c r="A66" s="6" t="s">
        <v>57</v>
      </c>
      <c r="B66" s="7" t="s">
        <v>279</v>
      </c>
      <c r="C66" s="17">
        <v>438.7</v>
      </c>
      <c r="D66" s="17">
        <f>VLOOKUP(B66,'[1]БО поселений'!$C$4:$J$377,6,0)+VLOOKUP(B66,'[1]БО поселений'!$C$4:$J$377,8,0)+VLOOKUP(B66,'[1]БО поселений'!$C$4:$J$377,7,0)</f>
        <v>438.7</v>
      </c>
      <c r="E66" s="14"/>
      <c r="F66" s="14"/>
    </row>
    <row r="67" spans="1:6" ht="15">
      <c r="A67" s="6" t="s">
        <v>58</v>
      </c>
      <c r="B67" s="7" t="s">
        <v>280</v>
      </c>
      <c r="C67" s="17">
        <v>1149.8</v>
      </c>
      <c r="D67" s="17">
        <f>VLOOKUP(B67,'[1]БО поселений'!$C$4:$J$377,6,0)+VLOOKUP(B67,'[1]БО поселений'!$C$4:$J$377,8,0)+VLOOKUP(B67,'[1]БО поселений'!$C$4:$J$377,7,0)</f>
        <v>1149.8</v>
      </c>
      <c r="E67" s="14"/>
      <c r="F67" s="14"/>
    </row>
    <row r="68" spans="1:6" ht="15">
      <c r="A68" s="6"/>
      <c r="B68" s="7" t="s">
        <v>203</v>
      </c>
      <c r="C68" s="17">
        <f>SUM(C69:C83)</f>
        <v>32433.300000000003</v>
      </c>
      <c r="D68" s="17">
        <f>VLOOKUP(B68,'[1]БО поселений'!$C$4:$J$377,6,0)+VLOOKUP(B68,'[1]БО поселений'!$C$4:$J$377,8,0)+VLOOKUP(B68,'[1]БО поселений'!$C$4:$J$377,7,0)</f>
        <v>32433.300000000003</v>
      </c>
      <c r="E68" s="14"/>
      <c r="F68" s="14"/>
    </row>
    <row r="69" spans="1:6" ht="15">
      <c r="A69" s="6" t="s">
        <v>59</v>
      </c>
      <c r="B69" s="7" t="s">
        <v>281</v>
      </c>
      <c r="C69" s="17">
        <v>3745.4</v>
      </c>
      <c r="D69" s="17">
        <f>VLOOKUP(B69,'[1]БО поселений'!$C$4:$J$377,6,0)+VLOOKUP(B69,'[1]БО поселений'!$C$4:$J$377,8,0)+VLOOKUP(B69,'[1]БО поселений'!$C$4:$J$377,7,0)</f>
        <v>3745.4</v>
      </c>
      <c r="E69" s="14"/>
      <c r="F69" s="14"/>
    </row>
    <row r="70" spans="1:6" ht="15">
      <c r="A70" s="6" t="s">
        <v>60</v>
      </c>
      <c r="B70" s="7" t="s">
        <v>282</v>
      </c>
      <c r="C70" s="17">
        <v>1571.4</v>
      </c>
      <c r="D70" s="17">
        <f>VLOOKUP(B70,'[1]БО поселений'!$C$4:$J$377,6,0)+VLOOKUP(B70,'[1]БО поселений'!$C$4:$J$377,8,0)+VLOOKUP(B70,'[1]БО поселений'!$C$4:$J$377,7,0)</f>
        <v>1571.4</v>
      </c>
      <c r="E70" s="14"/>
      <c r="F70" s="14"/>
    </row>
    <row r="71" spans="1:6" ht="15">
      <c r="A71" s="6" t="s">
        <v>61</v>
      </c>
      <c r="B71" s="7" t="s">
        <v>283</v>
      </c>
      <c r="C71" s="17">
        <v>2578</v>
      </c>
      <c r="D71" s="17">
        <f>VLOOKUP(B71,'[1]БО поселений'!$C$4:$J$377,6,0)+VLOOKUP(B71,'[1]БО поселений'!$C$4:$J$377,8,0)+VLOOKUP(B71,'[1]БО поселений'!$C$4:$J$377,7,0)</f>
        <v>2578</v>
      </c>
      <c r="E71" s="14"/>
      <c r="F71" s="14"/>
    </row>
    <row r="72" spans="1:6" ht="15">
      <c r="A72" s="6" t="s">
        <v>62</v>
      </c>
      <c r="B72" s="7" t="s">
        <v>284</v>
      </c>
      <c r="C72" s="17">
        <v>1511.7</v>
      </c>
      <c r="D72" s="17">
        <f>VLOOKUP(B72,'[1]БО поселений'!$C$4:$J$377,6,0)+VLOOKUP(B72,'[1]БО поселений'!$C$4:$J$377,8,0)+VLOOKUP(B72,'[1]БО поселений'!$C$4:$J$377,7,0)</f>
        <v>1511.7</v>
      </c>
      <c r="E72" s="14"/>
      <c r="F72" s="14"/>
    </row>
    <row r="73" spans="1:6" ht="15">
      <c r="A73" s="6" t="s">
        <v>63</v>
      </c>
      <c r="B73" s="7" t="s">
        <v>555</v>
      </c>
      <c r="C73" s="17">
        <v>1957.5</v>
      </c>
      <c r="D73" s="17">
        <f>VLOOKUP(B73,'[1]БО поселений'!$C$4:$J$377,6,0)+VLOOKUP(B73,'[1]БО поселений'!$C$4:$J$377,8,0)+VLOOKUP(B73,'[1]БО поселений'!$C$4:$J$377,7,0)</f>
        <v>1957.5</v>
      </c>
      <c r="E73" s="14"/>
      <c r="F73" s="14"/>
    </row>
    <row r="74" spans="1:6" ht="15">
      <c r="A74" s="6" t="s">
        <v>64</v>
      </c>
      <c r="B74" s="7" t="s">
        <v>285</v>
      </c>
      <c r="C74" s="17">
        <v>2214.9</v>
      </c>
      <c r="D74" s="17">
        <f>VLOOKUP(B74,'[1]БО поселений'!$C$4:$J$377,6,0)+VLOOKUP(B74,'[1]БО поселений'!$C$4:$J$377,8,0)+VLOOKUP(B74,'[1]БО поселений'!$C$4:$J$377,7,0)</f>
        <v>2214.9</v>
      </c>
      <c r="E74" s="14"/>
      <c r="F74" s="14"/>
    </row>
    <row r="75" spans="1:6" ht="15">
      <c r="A75" s="6" t="s">
        <v>65</v>
      </c>
      <c r="B75" s="7" t="s">
        <v>286</v>
      </c>
      <c r="C75" s="17">
        <v>928.5</v>
      </c>
      <c r="D75" s="17">
        <f>VLOOKUP(B75,'[1]БО поселений'!$C$4:$J$377,6,0)+VLOOKUP(B75,'[1]БО поселений'!$C$4:$J$377,8,0)+VLOOKUP(B75,'[1]БО поселений'!$C$4:$J$377,7,0)</f>
        <v>928.5</v>
      </c>
      <c r="E75" s="14"/>
      <c r="F75" s="14"/>
    </row>
    <row r="76" spans="1:6" ht="15">
      <c r="A76" s="6" t="s">
        <v>66</v>
      </c>
      <c r="B76" s="7" t="s">
        <v>287</v>
      </c>
      <c r="C76" s="17">
        <v>3509.1</v>
      </c>
      <c r="D76" s="17">
        <f>VLOOKUP(B76,'[1]БО поселений'!$C$4:$J$377,6,0)+VLOOKUP(B76,'[1]БО поселений'!$C$4:$J$377,8,0)+VLOOKUP(B76,'[1]БО поселений'!$C$4:$J$377,7,0)</f>
        <v>3509.1</v>
      </c>
      <c r="E76" s="14"/>
      <c r="F76" s="14"/>
    </row>
    <row r="77" spans="1:6" ht="15">
      <c r="A77" s="6" t="s">
        <v>67</v>
      </c>
      <c r="B77" s="7" t="s">
        <v>288</v>
      </c>
      <c r="C77" s="17">
        <v>631.3</v>
      </c>
      <c r="D77" s="17">
        <f>VLOOKUP(B77,'[1]БО поселений'!$C$4:$J$377,6,0)+VLOOKUP(B77,'[1]БО поселений'!$C$4:$J$377,8,0)+VLOOKUP(B77,'[1]БО поселений'!$C$4:$J$377,7,0)</f>
        <v>631.3</v>
      </c>
      <c r="E77" s="14"/>
      <c r="F77" s="14"/>
    </row>
    <row r="78" spans="1:6" ht="15">
      <c r="A78" s="6" t="s">
        <v>68</v>
      </c>
      <c r="B78" s="7" t="s">
        <v>289</v>
      </c>
      <c r="C78" s="17">
        <v>1321.7</v>
      </c>
      <c r="D78" s="17">
        <f>VLOOKUP(B78,'[1]БО поселений'!$C$4:$J$377,6,0)+VLOOKUP(B78,'[1]БО поселений'!$C$4:$J$377,8,0)+VLOOKUP(B78,'[1]БО поселений'!$C$4:$J$377,7,0)</f>
        <v>1321.7</v>
      </c>
      <c r="E78" s="14"/>
      <c r="F78" s="14"/>
    </row>
    <row r="79" spans="1:6" ht="15">
      <c r="A79" s="6" t="s">
        <v>69</v>
      </c>
      <c r="B79" s="7" t="s">
        <v>290</v>
      </c>
      <c r="C79" s="17">
        <v>877</v>
      </c>
      <c r="D79" s="17">
        <f>VLOOKUP(B79,'[1]БО поселений'!$C$4:$J$377,6,0)+VLOOKUP(B79,'[1]БО поселений'!$C$4:$J$377,8,0)+VLOOKUP(B79,'[1]БО поселений'!$C$4:$J$377,7,0)</f>
        <v>877</v>
      </c>
      <c r="E79" s="14"/>
      <c r="F79" s="14"/>
    </row>
    <row r="80" spans="1:6" ht="15">
      <c r="A80" s="6" t="s">
        <v>70</v>
      </c>
      <c r="B80" s="7" t="s">
        <v>291</v>
      </c>
      <c r="C80" s="17">
        <v>3916.4</v>
      </c>
      <c r="D80" s="17">
        <f>VLOOKUP(B80,'[1]БО поселений'!$C$4:$J$377,6,0)+VLOOKUP(B80,'[1]БО поселений'!$C$4:$J$377,8,0)+VLOOKUP(B80,'[1]БО поселений'!$C$4:$J$377,7,0)</f>
        <v>3916.4</v>
      </c>
      <c r="E80" s="14"/>
      <c r="F80" s="14"/>
    </row>
    <row r="81" spans="1:6" ht="15">
      <c r="A81" s="6" t="s">
        <v>71</v>
      </c>
      <c r="B81" s="7" t="s">
        <v>292</v>
      </c>
      <c r="C81" s="17">
        <v>3374.5</v>
      </c>
      <c r="D81" s="17">
        <f>VLOOKUP(B81,'[1]БО поселений'!$C$4:$J$377,6,0)+VLOOKUP(B81,'[1]БО поселений'!$C$4:$J$377,8,0)+VLOOKUP(B81,'[1]БО поселений'!$C$4:$J$377,7,0)</f>
        <v>3374.5</v>
      </c>
      <c r="E81" s="14"/>
      <c r="F81" s="14"/>
    </row>
    <row r="82" spans="1:6" ht="15">
      <c r="A82" s="6" t="s">
        <v>72</v>
      </c>
      <c r="B82" s="7" t="s">
        <v>293</v>
      </c>
      <c r="C82" s="17">
        <v>2914.5</v>
      </c>
      <c r="D82" s="17">
        <f>VLOOKUP(B82,'[1]БО поселений'!$C$4:$J$377,6,0)+VLOOKUP(B82,'[1]БО поселений'!$C$4:$J$377,8,0)+VLOOKUP(B82,'[1]БО поселений'!$C$4:$J$377,7,0)</f>
        <v>2914.5</v>
      </c>
      <c r="E82" s="14"/>
      <c r="F82" s="14"/>
    </row>
    <row r="83" spans="1:6" ht="15">
      <c r="A83" s="6" t="s">
        <v>73</v>
      </c>
      <c r="B83" s="7" t="s">
        <v>294</v>
      </c>
      <c r="C83" s="17">
        <v>1381.4</v>
      </c>
      <c r="D83" s="17">
        <f>VLOOKUP(B83,'[1]БО поселений'!$C$4:$J$377,6,0)+VLOOKUP(B83,'[1]БО поселений'!$C$4:$J$377,8,0)+VLOOKUP(B83,'[1]БО поселений'!$C$4:$J$377,7,0)</f>
        <v>1381.4</v>
      </c>
      <c r="E83" s="14"/>
      <c r="F83" s="14"/>
    </row>
    <row r="84" spans="1:6" ht="15">
      <c r="A84" s="6"/>
      <c r="B84" s="7" t="s">
        <v>204</v>
      </c>
      <c r="C84" s="17">
        <f>SUM(C85:C88)</f>
        <v>5046.3</v>
      </c>
      <c r="D84" s="17">
        <f>VLOOKUP(B84,'[1]БО поселений'!$C$4:$J$377,6,0)+VLOOKUP(B84,'[1]БО поселений'!$C$4:$J$377,8,0)+VLOOKUP(B84,'[1]БО поселений'!$C$4:$J$377,7,0)</f>
        <v>5046.3</v>
      </c>
      <c r="E84" s="14"/>
      <c r="F84" s="14"/>
    </row>
    <row r="85" spans="1:6" ht="15">
      <c r="A85" s="6" t="s">
        <v>74</v>
      </c>
      <c r="B85" s="7" t="s">
        <v>295</v>
      </c>
      <c r="C85" s="17">
        <v>2588.1</v>
      </c>
      <c r="D85" s="17">
        <f>VLOOKUP(B85,'[1]БО поселений'!$C$4:$J$377,6,0)+VLOOKUP(B85,'[1]БО поселений'!$C$4:$J$377,8,0)+VLOOKUP(B85,'[1]БО поселений'!$C$4:$J$377,7,0)</f>
        <v>2588.1</v>
      </c>
      <c r="E85" s="14"/>
      <c r="F85" s="14"/>
    </row>
    <row r="86" spans="1:6" ht="15">
      <c r="A86" s="6" t="s">
        <v>75</v>
      </c>
      <c r="B86" s="7" t="s">
        <v>296</v>
      </c>
      <c r="C86" s="17">
        <v>373.4</v>
      </c>
      <c r="D86" s="17">
        <f>VLOOKUP(B86,'[1]БО поселений'!$C$4:$J$377,6,0)+VLOOKUP(B86,'[1]БО поселений'!$C$4:$J$377,8,0)+VLOOKUP(B86,'[1]БО поселений'!$C$4:$J$377,7,0)</f>
        <v>373.4</v>
      </c>
      <c r="E86" s="14"/>
      <c r="F86" s="14"/>
    </row>
    <row r="87" spans="1:6" ht="15">
      <c r="A87" s="6" t="s">
        <v>76</v>
      </c>
      <c r="B87" s="7" t="s">
        <v>297</v>
      </c>
      <c r="C87" s="17">
        <v>1166.8</v>
      </c>
      <c r="D87" s="17">
        <f>VLOOKUP(B87,'[1]БО поселений'!$C$4:$J$377,6,0)+VLOOKUP(B87,'[1]БО поселений'!$C$4:$J$377,8,0)+VLOOKUP(B87,'[1]БО поселений'!$C$4:$J$377,7,0)</f>
        <v>1166.8</v>
      </c>
      <c r="E87" s="14"/>
      <c r="F87" s="14"/>
    </row>
    <row r="88" spans="1:6" ht="15">
      <c r="A88" s="6" t="s">
        <v>77</v>
      </c>
      <c r="B88" s="7" t="s">
        <v>298</v>
      </c>
      <c r="C88" s="17">
        <v>918</v>
      </c>
      <c r="D88" s="17">
        <f>VLOOKUP(B88,'[1]БО поселений'!$C$4:$J$377,6,0)+VLOOKUP(B88,'[1]БО поселений'!$C$4:$J$377,8,0)+VLOOKUP(B88,'[1]БО поселений'!$C$4:$J$377,7,0)</f>
        <v>918</v>
      </c>
      <c r="E88" s="14"/>
      <c r="F88" s="14"/>
    </row>
    <row r="89" spans="1:6" ht="15">
      <c r="A89" s="6"/>
      <c r="B89" s="7" t="s">
        <v>205</v>
      </c>
      <c r="C89" s="17">
        <f>SUM(C90:C96)</f>
        <v>6784.700000000001</v>
      </c>
      <c r="D89" s="17">
        <f>VLOOKUP(B89,'[1]БО поселений'!$C$4:$J$377,6,0)+VLOOKUP(B89,'[1]БО поселений'!$C$4:$J$377,8,0)+VLOOKUP(B89,'[1]БО поселений'!$C$4:$J$377,7,0)</f>
        <v>6784.700000000001</v>
      </c>
      <c r="E89" s="14"/>
      <c r="F89" s="14"/>
    </row>
    <row r="90" spans="1:6" ht="15">
      <c r="A90" s="6" t="s">
        <v>78</v>
      </c>
      <c r="B90" s="7" t="s">
        <v>299</v>
      </c>
      <c r="C90" s="17">
        <v>0</v>
      </c>
      <c r="D90" s="17">
        <f>VLOOKUP(B90,'[1]БО поселений'!$C$4:$J$377,6,0)+VLOOKUP(B90,'[1]БО поселений'!$C$4:$J$377,8,0)+VLOOKUP(B90,'[1]БО поселений'!$C$4:$J$377,7,0)</f>
        <v>0</v>
      </c>
      <c r="E90" s="14"/>
      <c r="F90" s="14"/>
    </row>
    <row r="91" spans="1:6" ht="15">
      <c r="A91" s="6" t="s">
        <v>79</v>
      </c>
      <c r="B91" s="7" t="s">
        <v>300</v>
      </c>
      <c r="C91" s="17">
        <v>1497.7</v>
      </c>
      <c r="D91" s="17">
        <f>VLOOKUP(B91,'[1]БО поселений'!$C$4:$J$377,6,0)+VLOOKUP(B91,'[1]БО поселений'!$C$4:$J$377,8,0)+VLOOKUP(B91,'[1]БО поселений'!$C$4:$J$377,7,0)</f>
        <v>1497.7</v>
      </c>
      <c r="E91" s="14"/>
      <c r="F91" s="14"/>
    </row>
    <row r="92" spans="1:6" ht="15">
      <c r="A92" s="6" t="s">
        <v>80</v>
      </c>
      <c r="B92" s="7" t="s">
        <v>301</v>
      </c>
      <c r="C92" s="17">
        <v>582.9</v>
      </c>
      <c r="D92" s="17">
        <f>VLOOKUP(B92,'[1]БО поселений'!$C$4:$J$377,6,0)+VLOOKUP(B92,'[1]БО поселений'!$C$4:$J$377,8,0)+VLOOKUP(B92,'[1]БО поселений'!$C$4:$J$377,7,0)</f>
        <v>582.9</v>
      </c>
      <c r="E92" s="14"/>
      <c r="F92" s="14"/>
    </row>
    <row r="93" spans="1:6" ht="15">
      <c r="A93" s="6" t="s">
        <v>81</v>
      </c>
      <c r="B93" s="7" t="s">
        <v>302</v>
      </c>
      <c r="C93" s="17">
        <v>1319.7</v>
      </c>
      <c r="D93" s="17">
        <f>VLOOKUP(B93,'[1]БО поселений'!$C$4:$J$377,6,0)+VLOOKUP(B93,'[1]БО поселений'!$C$4:$J$377,8,0)+VLOOKUP(B93,'[1]БО поселений'!$C$4:$J$377,7,0)</f>
        <v>1319.7</v>
      </c>
      <c r="E93" s="14"/>
      <c r="F93" s="14"/>
    </row>
    <row r="94" spans="1:6" ht="15">
      <c r="A94" s="6" t="s">
        <v>82</v>
      </c>
      <c r="B94" s="7" t="s">
        <v>303</v>
      </c>
      <c r="C94" s="17">
        <v>1817.9</v>
      </c>
      <c r="D94" s="17">
        <f>VLOOKUP(B94,'[1]БО поселений'!$C$4:$J$377,6,0)+VLOOKUP(B94,'[1]БО поселений'!$C$4:$J$377,8,0)+VLOOKUP(B94,'[1]БО поселений'!$C$4:$J$377,7,0)</f>
        <v>1817.9</v>
      </c>
      <c r="E94" s="14"/>
      <c r="F94" s="14"/>
    </row>
    <row r="95" spans="1:6" ht="15">
      <c r="A95" s="6" t="s">
        <v>83</v>
      </c>
      <c r="B95" s="7" t="s">
        <v>304</v>
      </c>
      <c r="C95" s="17">
        <v>755.2</v>
      </c>
      <c r="D95" s="17">
        <f>VLOOKUP(B95,'[1]БО поселений'!$C$4:$J$377,6,0)+VLOOKUP(B95,'[1]БО поселений'!$C$4:$J$377,8,0)+VLOOKUP(B95,'[1]БО поселений'!$C$4:$J$377,7,0)</f>
        <v>755.2</v>
      </c>
      <c r="E95" s="14"/>
      <c r="F95" s="14"/>
    </row>
    <row r="96" spans="1:6" ht="15">
      <c r="A96" s="6" t="s">
        <v>84</v>
      </c>
      <c r="B96" s="7" t="s">
        <v>305</v>
      </c>
      <c r="C96" s="17">
        <v>811.3</v>
      </c>
      <c r="D96" s="17">
        <f>VLOOKUP(B96,'[1]БО поселений'!$C$4:$J$377,6,0)+VLOOKUP(B96,'[1]БО поселений'!$C$4:$J$377,8,0)+VLOOKUP(B96,'[1]БО поселений'!$C$4:$J$377,7,0)</f>
        <v>811.3</v>
      </c>
      <c r="E96" s="14"/>
      <c r="F96" s="14"/>
    </row>
    <row r="97" spans="1:6" ht="15">
      <c r="A97" s="6"/>
      <c r="B97" s="7" t="s">
        <v>206</v>
      </c>
      <c r="C97" s="17">
        <f>SUM(C98:C105)</f>
        <v>5126.700000000001</v>
      </c>
      <c r="D97" s="17">
        <f>VLOOKUP(B97,'[1]БО поселений'!$C$4:$J$377,6,0)+VLOOKUP(B97,'[1]БО поселений'!$C$4:$J$377,8,0)+VLOOKUP(B97,'[1]БО поселений'!$C$4:$J$377,7,0)</f>
        <v>5126.700000000001</v>
      </c>
      <c r="E97" s="14"/>
      <c r="F97" s="14"/>
    </row>
    <row r="98" spans="1:6" ht="15">
      <c r="A98" s="6" t="s">
        <v>85</v>
      </c>
      <c r="B98" s="7" t="s">
        <v>306</v>
      </c>
      <c r="C98" s="17">
        <v>0</v>
      </c>
      <c r="D98" s="17">
        <f>VLOOKUP(B98,'[1]БО поселений'!$C$4:$J$377,6,0)+VLOOKUP(B98,'[1]БО поселений'!$C$4:$J$377,8,0)+VLOOKUP(B98,'[1]БО поселений'!$C$4:$J$377,7,0)</f>
        <v>0</v>
      </c>
      <c r="E98" s="14"/>
      <c r="F98" s="14"/>
    </row>
    <row r="99" spans="1:6" ht="15">
      <c r="A99" s="6" t="s">
        <v>86</v>
      </c>
      <c r="B99" s="7" t="s">
        <v>307</v>
      </c>
      <c r="C99" s="17">
        <v>0</v>
      </c>
      <c r="D99" s="17">
        <f>VLOOKUP(B99,'[1]БО поселений'!$C$4:$J$377,6,0)+VLOOKUP(B99,'[1]БО поселений'!$C$4:$J$377,8,0)+VLOOKUP(B99,'[1]БО поселений'!$C$4:$J$377,7,0)</f>
        <v>0</v>
      </c>
      <c r="E99" s="14"/>
      <c r="F99" s="14"/>
    </row>
    <row r="100" spans="1:6" ht="15">
      <c r="A100" s="6" t="s">
        <v>87</v>
      </c>
      <c r="B100" s="7" t="s">
        <v>308</v>
      </c>
      <c r="C100" s="17">
        <v>602.1</v>
      </c>
      <c r="D100" s="17">
        <f>VLOOKUP(B100,'[1]БО поселений'!$C$4:$J$377,6,0)+VLOOKUP(B100,'[1]БО поселений'!$C$4:$J$377,8,0)+VLOOKUP(B100,'[1]БО поселений'!$C$4:$J$377,7,0)</f>
        <v>602.1</v>
      </c>
      <c r="E100" s="14"/>
      <c r="F100" s="14"/>
    </row>
    <row r="101" spans="1:6" ht="15">
      <c r="A101" s="6" t="s">
        <v>88</v>
      </c>
      <c r="B101" s="7" t="s">
        <v>309</v>
      </c>
      <c r="C101" s="17">
        <v>0</v>
      </c>
      <c r="D101" s="17">
        <f>VLOOKUP(B101,'[1]БО поселений'!$C$4:$J$377,6,0)+VLOOKUP(B101,'[1]БО поселений'!$C$4:$J$377,8,0)+VLOOKUP(B101,'[1]БО поселений'!$C$4:$J$377,7,0)</f>
        <v>0</v>
      </c>
      <c r="E101" s="14"/>
      <c r="F101" s="14"/>
    </row>
    <row r="102" spans="1:6" ht="15">
      <c r="A102" s="6" t="s">
        <v>89</v>
      </c>
      <c r="B102" s="7" t="s">
        <v>310</v>
      </c>
      <c r="C102" s="17">
        <v>1235.8</v>
      </c>
      <c r="D102" s="17">
        <f>VLOOKUP(B102,'[1]БО поселений'!$C$4:$J$377,6,0)+VLOOKUP(B102,'[1]БО поселений'!$C$4:$J$377,8,0)+VLOOKUP(B102,'[1]БО поселений'!$C$4:$J$377,7,0)</f>
        <v>1235.8</v>
      </c>
      <c r="E102" s="14"/>
      <c r="F102" s="14"/>
    </row>
    <row r="103" spans="1:6" ht="15">
      <c r="A103" s="6" t="s">
        <v>90</v>
      </c>
      <c r="B103" s="7" t="s">
        <v>311</v>
      </c>
      <c r="C103" s="17">
        <v>2454.3</v>
      </c>
      <c r="D103" s="17">
        <f>VLOOKUP(B103,'[1]БО поселений'!$C$4:$J$377,6,0)+VLOOKUP(B103,'[1]БО поселений'!$C$4:$J$377,8,0)+VLOOKUP(B103,'[1]БО поселений'!$C$4:$J$377,7,0)</f>
        <v>2454.3</v>
      </c>
      <c r="E103" s="14"/>
      <c r="F103" s="14"/>
    </row>
    <row r="104" spans="1:6" ht="15">
      <c r="A104" s="6" t="s">
        <v>91</v>
      </c>
      <c r="B104" s="7" t="s">
        <v>312</v>
      </c>
      <c r="C104" s="17">
        <v>273.6</v>
      </c>
      <c r="D104" s="17">
        <f>VLOOKUP(B104,'[1]БО поселений'!$C$4:$J$377,6,0)+VLOOKUP(B104,'[1]БО поселений'!$C$4:$J$377,8,0)+VLOOKUP(B104,'[1]БО поселений'!$C$4:$J$377,7,0)</f>
        <v>273.6</v>
      </c>
      <c r="E104" s="14"/>
      <c r="F104" s="14"/>
    </row>
    <row r="105" spans="1:6" ht="15">
      <c r="A105" s="6" t="s">
        <v>92</v>
      </c>
      <c r="B105" s="7" t="s">
        <v>313</v>
      </c>
      <c r="C105" s="17">
        <v>560.9</v>
      </c>
      <c r="D105" s="17">
        <f>VLOOKUP(B105,'[1]БО поселений'!$C$4:$J$377,6,0)+VLOOKUP(B105,'[1]БО поселений'!$C$4:$J$377,8,0)+VLOOKUP(B105,'[1]БО поселений'!$C$4:$J$377,7,0)</f>
        <v>560.9</v>
      </c>
      <c r="E105" s="14"/>
      <c r="F105" s="14"/>
    </row>
    <row r="106" spans="1:6" ht="15">
      <c r="A106" s="6"/>
      <c r="B106" s="7" t="s">
        <v>207</v>
      </c>
      <c r="C106" s="17">
        <f>SUM(C107:C124)</f>
        <v>20717.800000000003</v>
      </c>
      <c r="D106" s="17">
        <f>VLOOKUP(B106,'[1]БО поселений'!$C$4:$J$377,6,0)+VLOOKUP(B106,'[1]БО поселений'!$C$4:$J$377,8,0)+VLOOKUP(B106,'[1]БО поселений'!$C$4:$J$377,7,0)</f>
        <v>20107.250000000004</v>
      </c>
      <c r="E106" s="15"/>
      <c r="F106" s="14"/>
    </row>
    <row r="107" spans="1:6" ht="15">
      <c r="A107" s="6" t="s">
        <v>93</v>
      </c>
      <c r="B107" s="7" t="s">
        <v>329</v>
      </c>
      <c r="C107" s="17">
        <v>3158.3</v>
      </c>
      <c r="D107" s="17">
        <f>VLOOKUP(B107,'[1]БО поселений'!$C$4:$J$377,6,0)+VLOOKUP(B107,'[1]БО поселений'!$C$4:$J$377,8,0)+VLOOKUP(B107,'[1]БО поселений'!$C$4:$J$377,7,0)</f>
        <v>3158.3</v>
      </c>
      <c r="E107" s="14"/>
      <c r="F107" s="14"/>
    </row>
    <row r="108" spans="1:6" ht="15">
      <c r="A108" s="6" t="s">
        <v>94</v>
      </c>
      <c r="B108" s="7" t="s">
        <v>330</v>
      </c>
      <c r="C108" s="17">
        <v>3528</v>
      </c>
      <c r="D108" s="17">
        <f>VLOOKUP(B108,'[1]БО поселений'!$C$4:$J$377,6,0)+VLOOKUP(B108,'[1]БО поселений'!$C$4:$J$377,8,0)+VLOOKUP(B108,'[1]БО поселений'!$C$4:$J$377,7,0)</f>
        <v>3037</v>
      </c>
      <c r="E108" s="15"/>
      <c r="F108" s="14"/>
    </row>
    <row r="109" spans="1:6" ht="15">
      <c r="A109" s="6" t="s">
        <v>95</v>
      </c>
      <c r="B109" s="7" t="s">
        <v>331</v>
      </c>
      <c r="C109" s="17">
        <v>683.7</v>
      </c>
      <c r="D109" s="17">
        <f>VLOOKUP(B109,'[1]БО поселений'!$C$4:$J$377,6,0)+VLOOKUP(B109,'[1]БО поселений'!$C$4:$J$377,8,0)+VLOOKUP(B109,'[1]БО поселений'!$C$4:$J$377,7,0)</f>
        <v>683.7</v>
      </c>
      <c r="E109" s="14"/>
      <c r="F109" s="14"/>
    </row>
    <row r="110" spans="1:6" ht="15">
      <c r="A110" s="6" t="s">
        <v>96</v>
      </c>
      <c r="B110" s="7" t="s">
        <v>332</v>
      </c>
      <c r="C110" s="17">
        <v>0</v>
      </c>
      <c r="D110" s="17">
        <v>0</v>
      </c>
      <c r="E110" s="14"/>
      <c r="F110" s="14"/>
    </row>
    <row r="111" spans="1:6" ht="15">
      <c r="A111" s="6" t="s">
        <v>97</v>
      </c>
      <c r="B111" s="7" t="s">
        <v>333</v>
      </c>
      <c r="C111" s="17">
        <v>0</v>
      </c>
      <c r="D111" s="17">
        <f>VLOOKUP(B111,'[1]БО поселений'!$C$4:$J$377,6,0)+VLOOKUP(B111,'[1]БО поселений'!$C$4:$J$377,8,0)+VLOOKUP(B111,'[1]БО поселений'!$C$4:$J$377,7,0)</f>
        <v>0</v>
      </c>
      <c r="E111" s="14"/>
      <c r="F111" s="14"/>
    </row>
    <row r="112" spans="1:6" ht="15">
      <c r="A112" s="6" t="s">
        <v>98</v>
      </c>
      <c r="B112" s="7" t="s">
        <v>334</v>
      </c>
      <c r="C112" s="17">
        <v>3865.8</v>
      </c>
      <c r="D112" s="17">
        <f>VLOOKUP(B112,'[1]БО поселений'!$C$4:$J$377,6,0)+VLOOKUP(B112,'[1]БО поселений'!$C$4:$J$377,8,0)+VLOOKUP(B112,'[1]БО поселений'!$C$4:$J$377,7,0)</f>
        <v>3828</v>
      </c>
      <c r="E112" s="15"/>
      <c r="F112" s="14"/>
    </row>
    <row r="113" spans="1:6" ht="15">
      <c r="A113" s="6" t="s">
        <v>99</v>
      </c>
      <c r="B113" s="7" t="s">
        <v>335</v>
      </c>
      <c r="C113" s="17">
        <v>0</v>
      </c>
      <c r="D113" s="17">
        <f>VLOOKUP(B113,'[1]БО поселений'!$C$4:$J$377,6,0)+VLOOKUP(B113,'[1]БО поселений'!$C$4:$J$377,8,0)+VLOOKUP(B113,'[1]БО поселений'!$C$4:$J$377,7,0)</f>
        <v>0</v>
      </c>
      <c r="E113" s="14"/>
      <c r="F113" s="14"/>
    </row>
    <row r="114" spans="1:6" ht="15">
      <c r="A114" s="6" t="s">
        <v>100</v>
      </c>
      <c r="B114" s="7" t="s">
        <v>336</v>
      </c>
      <c r="C114" s="17">
        <v>0</v>
      </c>
      <c r="D114" s="17">
        <f>VLOOKUP(B114,'[1]БО поселений'!$C$4:$J$377,6,0)+VLOOKUP(B114,'[1]БО поселений'!$C$4:$J$377,8,0)+VLOOKUP(B114,'[1]БО поселений'!$C$4:$J$377,7,0)</f>
        <v>0</v>
      </c>
      <c r="E114" s="14"/>
      <c r="F114" s="14"/>
    </row>
    <row r="115" spans="1:6" ht="15">
      <c r="A115" s="6" t="s">
        <v>101</v>
      </c>
      <c r="B115" s="7" t="s">
        <v>337</v>
      </c>
      <c r="C115" s="17">
        <v>1297.4</v>
      </c>
      <c r="D115" s="17">
        <f>VLOOKUP(B115,'[1]БО поселений'!$C$4:$J$377,6,0)+VLOOKUP(B115,'[1]БО поселений'!$C$4:$J$377,8,0)+VLOOKUP(B115,'[1]БО поселений'!$C$4:$J$377,7,0)</f>
        <v>1245.1</v>
      </c>
      <c r="E115" s="15"/>
      <c r="F115" s="14"/>
    </row>
    <row r="116" spans="1:6" ht="15">
      <c r="A116" s="6" t="s">
        <v>102</v>
      </c>
      <c r="B116" s="7" t="s">
        <v>338</v>
      </c>
      <c r="C116" s="17">
        <v>58.9</v>
      </c>
      <c r="D116" s="17">
        <f>VLOOKUP(B116,'[1]БО поселений'!$C$4:$J$377,6,0)+VLOOKUP(B116,'[1]БО поселений'!$C$4:$J$377,8,0)+VLOOKUP(B116,'[1]БО поселений'!$C$4:$J$377,7,0)</f>
        <v>29.45</v>
      </c>
      <c r="E116" s="15"/>
      <c r="F116" s="14"/>
    </row>
    <row r="117" spans="1:6" ht="15">
      <c r="A117" s="6" t="s">
        <v>103</v>
      </c>
      <c r="B117" s="7" t="s">
        <v>339</v>
      </c>
      <c r="C117" s="17">
        <v>5007.7</v>
      </c>
      <c r="D117" s="17">
        <f>VLOOKUP(B117,'[1]БО поселений'!$C$4:$J$377,6,0)+VLOOKUP(B117,'[1]БО поселений'!$C$4:$J$377,8,0)+VLOOKUP(B117,'[1]БО поселений'!$C$4:$J$377,7,0)</f>
        <v>5007.7</v>
      </c>
      <c r="E117" s="14"/>
      <c r="F117" s="14"/>
    </row>
    <row r="118" spans="1:6" ht="15">
      <c r="A118" s="6" t="s">
        <v>104</v>
      </c>
      <c r="B118" s="7" t="s">
        <v>340</v>
      </c>
      <c r="C118" s="17">
        <v>407.7</v>
      </c>
      <c r="D118" s="17">
        <f>VLOOKUP(B118,'[1]БО поселений'!$C$4:$J$377,6,0)+VLOOKUP(B118,'[1]БО поселений'!$C$4:$J$377,8,0)+VLOOKUP(B118,'[1]БО поселений'!$C$4:$J$377,7,0)</f>
        <v>407.7</v>
      </c>
      <c r="E118" s="14"/>
      <c r="F118" s="14"/>
    </row>
    <row r="119" spans="1:6" ht="15">
      <c r="A119" s="6" t="s">
        <v>105</v>
      </c>
      <c r="B119" s="7" t="s">
        <v>341</v>
      </c>
      <c r="C119" s="17">
        <v>0</v>
      </c>
      <c r="D119" s="17">
        <f>VLOOKUP(B119,'[1]БО поселений'!$C$4:$J$377,6,0)+VLOOKUP(B119,'[1]БО поселений'!$C$4:$J$377,8,0)+VLOOKUP(B119,'[1]БО поселений'!$C$4:$J$377,7,0)</f>
        <v>0</v>
      </c>
      <c r="E119" s="14"/>
      <c r="F119" s="14"/>
    </row>
    <row r="120" spans="1:6" ht="15">
      <c r="A120" s="6" t="s">
        <v>106</v>
      </c>
      <c r="B120" s="7" t="s">
        <v>342</v>
      </c>
      <c r="C120" s="17">
        <v>1081.9</v>
      </c>
      <c r="D120" s="17">
        <f>VLOOKUP(B120,'[1]БО поселений'!$C$4:$J$377,6,0)+VLOOKUP(B120,'[1]БО поселений'!$C$4:$J$377,8,0)+VLOOKUP(B120,'[1]БО поселений'!$C$4:$J$377,7,0)</f>
        <v>1081.9</v>
      </c>
      <c r="E120" s="14"/>
      <c r="F120" s="14"/>
    </row>
    <row r="121" spans="1:6" ht="15">
      <c r="A121" s="6" t="s">
        <v>107</v>
      </c>
      <c r="B121" s="7" t="s">
        <v>343</v>
      </c>
      <c r="C121" s="17">
        <v>1389.4</v>
      </c>
      <c r="D121" s="17">
        <f>VLOOKUP(B121,'[1]БО поселений'!$C$4:$J$377,6,0)+VLOOKUP(B121,'[1]БО поселений'!$C$4:$J$377,8,0)+VLOOKUP(B121,'[1]БО поселений'!$C$4:$J$377,7,0)</f>
        <v>1389.4</v>
      </c>
      <c r="E121" s="14"/>
      <c r="F121" s="14"/>
    </row>
    <row r="122" spans="1:6" ht="15">
      <c r="A122" s="6" t="s">
        <v>108</v>
      </c>
      <c r="B122" s="7" t="s">
        <v>344</v>
      </c>
      <c r="C122" s="17">
        <v>0</v>
      </c>
      <c r="D122" s="17">
        <f>VLOOKUP(B122,'[1]БО поселений'!$C$4:$J$377,6,0)+VLOOKUP(B122,'[1]БО поселений'!$C$4:$J$377,8,0)+VLOOKUP(B122,'[1]БО поселений'!$C$4:$J$377,7,0)</f>
        <v>0</v>
      </c>
      <c r="E122" s="14"/>
      <c r="F122" s="14"/>
    </row>
    <row r="123" spans="1:6" ht="15">
      <c r="A123" s="6" t="s">
        <v>109</v>
      </c>
      <c r="B123" s="7" t="s">
        <v>345</v>
      </c>
      <c r="C123" s="17">
        <v>239</v>
      </c>
      <c r="D123" s="17">
        <f>VLOOKUP(B123,'[1]БО поселений'!$C$4:$J$377,6,0)+VLOOKUP(B123,'[1]БО поселений'!$C$4:$J$377,8,0)+VLOOKUP(B123,'[1]БО поселений'!$C$4:$J$377,7,0)</f>
        <v>239</v>
      </c>
      <c r="E123" s="14"/>
      <c r="F123" s="14"/>
    </row>
    <row r="124" spans="1:6" ht="15">
      <c r="A124" s="6" t="s">
        <v>110</v>
      </c>
      <c r="B124" s="7" t="s">
        <v>346</v>
      </c>
      <c r="C124" s="17">
        <v>0</v>
      </c>
      <c r="D124" s="17">
        <f>VLOOKUP(B124,'[1]БО поселений'!$C$4:$J$377,6,0)+VLOOKUP(B124,'[1]БО поселений'!$C$4:$J$377,8,0)+VLOOKUP(B124,'[1]БО поселений'!$C$4:$J$377,7,0)</f>
        <v>0</v>
      </c>
      <c r="E124" s="14"/>
      <c r="F124" s="14"/>
    </row>
    <row r="125" spans="1:6" ht="15">
      <c r="A125" s="6"/>
      <c r="B125" s="7" t="s">
        <v>208</v>
      </c>
      <c r="C125" s="17">
        <f>SUM(C126:C130)</f>
        <v>1175.1</v>
      </c>
      <c r="D125" s="17">
        <f>VLOOKUP(B125,'[1]БО поселений'!$C$4:$J$377,6,0)+VLOOKUP(B125,'[1]БО поселений'!$C$4:$J$377,8,0)+VLOOKUP(B125,'[1]БО поселений'!$C$4:$J$377,7,0)</f>
        <v>1175.1</v>
      </c>
      <c r="E125" s="14"/>
      <c r="F125" s="14"/>
    </row>
    <row r="126" spans="1:6" ht="15">
      <c r="A126" s="6" t="s">
        <v>111</v>
      </c>
      <c r="B126" s="7" t="s">
        <v>347</v>
      </c>
      <c r="C126" s="17">
        <v>0</v>
      </c>
      <c r="D126" s="17">
        <f>VLOOKUP(B126,'[1]БО поселений'!$C$4:$J$377,6,0)+VLOOKUP(B126,'[1]БО поселений'!$C$4:$J$377,8,0)+VLOOKUP(B126,'[1]БО поселений'!$C$4:$J$377,7,0)</f>
        <v>0</v>
      </c>
      <c r="E126" s="14"/>
      <c r="F126" s="14"/>
    </row>
    <row r="127" spans="1:6" ht="15">
      <c r="A127" s="6" t="s">
        <v>112</v>
      </c>
      <c r="B127" s="7" t="s">
        <v>348</v>
      </c>
      <c r="C127" s="17">
        <v>0</v>
      </c>
      <c r="D127" s="17">
        <f>VLOOKUP(B127,'[1]БО поселений'!$C$4:$J$377,6,0)+VLOOKUP(B127,'[1]БО поселений'!$C$4:$J$377,8,0)+VLOOKUP(B127,'[1]БО поселений'!$C$4:$J$377,7,0)</f>
        <v>0</v>
      </c>
      <c r="E127" s="14"/>
      <c r="F127" s="14"/>
    </row>
    <row r="128" spans="1:6" ht="15">
      <c r="A128" s="6" t="s">
        <v>113</v>
      </c>
      <c r="B128" s="7" t="s">
        <v>349</v>
      </c>
      <c r="C128" s="17">
        <v>138.1</v>
      </c>
      <c r="D128" s="17">
        <f>VLOOKUP(B128,'[1]БО поселений'!$C$4:$J$377,6,0)+VLOOKUP(B128,'[1]БО поселений'!$C$4:$J$377,8,0)+VLOOKUP(B128,'[1]БО поселений'!$C$4:$J$377,7,0)</f>
        <v>138.1</v>
      </c>
      <c r="E128" s="14"/>
      <c r="F128" s="14"/>
    </row>
    <row r="129" spans="1:6" ht="15">
      <c r="A129" s="6" t="s">
        <v>114</v>
      </c>
      <c r="B129" s="7" t="s">
        <v>350</v>
      </c>
      <c r="C129" s="17">
        <v>0</v>
      </c>
      <c r="D129" s="17">
        <f>VLOOKUP(B129,'[1]БО поселений'!$C$4:$J$377,6,0)+VLOOKUP(B129,'[1]БО поселений'!$C$4:$J$377,8,0)+VLOOKUP(B129,'[1]БО поселений'!$C$4:$J$377,7,0)</f>
        <v>0</v>
      </c>
      <c r="E129" s="14"/>
      <c r="F129" s="14"/>
    </row>
    <row r="130" spans="1:6" ht="15">
      <c r="A130" s="6" t="s">
        <v>115</v>
      </c>
      <c r="B130" s="7" t="s">
        <v>351</v>
      </c>
      <c r="C130" s="17">
        <v>1037</v>
      </c>
      <c r="D130" s="17">
        <f>VLOOKUP(B130,'[1]БО поселений'!$C$4:$J$377,6,0)+VLOOKUP(B130,'[1]БО поселений'!$C$4:$J$377,8,0)+VLOOKUP(B130,'[1]БО поселений'!$C$4:$J$377,7,0)</f>
        <v>1037</v>
      </c>
      <c r="E130" s="14"/>
      <c r="F130" s="14"/>
    </row>
    <row r="131" spans="1:6" ht="15">
      <c r="A131" s="6"/>
      <c r="B131" s="7" t="s">
        <v>209</v>
      </c>
      <c r="C131" s="17">
        <f>SUM(C132:C143)</f>
        <v>10983.1</v>
      </c>
      <c r="D131" s="17">
        <f>VLOOKUP(B131,'[1]БО поселений'!$C$4:$J$377,6,0)+VLOOKUP(B131,'[1]БО поселений'!$C$4:$J$377,8,0)+VLOOKUP(B131,'[1]БО поселений'!$C$4:$J$377,7,0)</f>
        <v>10983.1</v>
      </c>
      <c r="E131" s="14"/>
      <c r="F131" s="14"/>
    </row>
    <row r="132" spans="1:6" ht="15">
      <c r="A132" s="6" t="s">
        <v>116</v>
      </c>
      <c r="B132" s="7" t="s">
        <v>519</v>
      </c>
      <c r="C132" s="17">
        <v>0</v>
      </c>
      <c r="D132" s="17">
        <f>VLOOKUP(B132,'[1]БО поселений'!$C$4:$J$377,6,0)+VLOOKUP(B132,'[1]БО поселений'!$C$4:$J$377,8,0)+VLOOKUP(B132,'[1]БО поселений'!$C$4:$J$377,7,0)</f>
        <v>0</v>
      </c>
      <c r="E132" s="14"/>
      <c r="F132" s="14"/>
    </row>
    <row r="133" spans="1:6" ht="15">
      <c r="A133" s="6" t="s">
        <v>117</v>
      </c>
      <c r="B133" s="7" t="s">
        <v>520</v>
      </c>
      <c r="C133" s="17">
        <v>206.4</v>
      </c>
      <c r="D133" s="17">
        <f>VLOOKUP(B133,'[1]БО поселений'!$C$4:$J$377,6,0)+VLOOKUP(B133,'[1]БО поселений'!$C$4:$J$377,8,0)+VLOOKUP(B133,'[1]БО поселений'!$C$4:$J$377,7,0)</f>
        <v>206.4</v>
      </c>
      <c r="E133" s="14"/>
      <c r="F133" s="14"/>
    </row>
    <row r="134" spans="1:6" ht="15">
      <c r="A134" s="6" t="s">
        <v>118</v>
      </c>
      <c r="B134" s="7" t="s">
        <v>521</v>
      </c>
      <c r="C134" s="17">
        <v>1323.5</v>
      </c>
      <c r="D134" s="17">
        <f>VLOOKUP(B134,'[1]БО поселений'!$C$4:$J$377,6,0)+VLOOKUP(B134,'[1]БО поселений'!$C$4:$J$377,8,0)+VLOOKUP(B134,'[1]БО поселений'!$C$4:$J$377,7,0)</f>
        <v>1323.5</v>
      </c>
      <c r="E134" s="14"/>
      <c r="F134" s="14"/>
    </row>
    <row r="135" spans="1:6" ht="15">
      <c r="A135" s="6" t="s">
        <v>119</v>
      </c>
      <c r="B135" s="7" t="s">
        <v>522</v>
      </c>
      <c r="C135" s="17">
        <v>1429.1</v>
      </c>
      <c r="D135" s="17">
        <f>VLOOKUP(B135,'[1]БО поселений'!$C$4:$J$377,6,0)+VLOOKUP(B135,'[1]БО поселений'!$C$4:$J$377,8,0)+VLOOKUP(B135,'[1]БО поселений'!$C$4:$J$377,7,0)</f>
        <v>1429.1</v>
      </c>
      <c r="E135" s="14"/>
      <c r="F135" s="14"/>
    </row>
    <row r="136" spans="1:6" ht="15">
      <c r="A136" s="6" t="s">
        <v>120</v>
      </c>
      <c r="B136" s="7" t="s">
        <v>523</v>
      </c>
      <c r="C136" s="17">
        <v>542.6</v>
      </c>
      <c r="D136" s="17">
        <f>VLOOKUP(B136,'[1]БО поселений'!$C$4:$J$377,6,0)+VLOOKUP(B136,'[1]БО поселений'!$C$4:$J$377,8,0)+VLOOKUP(B136,'[1]БО поселений'!$C$4:$J$377,7,0)</f>
        <v>542.6</v>
      </c>
      <c r="E136" s="14"/>
      <c r="F136" s="14"/>
    </row>
    <row r="137" spans="1:6" ht="15">
      <c r="A137" s="6" t="s">
        <v>121</v>
      </c>
      <c r="B137" s="7" t="s">
        <v>524</v>
      </c>
      <c r="C137" s="17">
        <v>0</v>
      </c>
      <c r="D137" s="17">
        <f>VLOOKUP(B137,'[1]БО поселений'!$C$4:$J$377,6,0)+VLOOKUP(B137,'[1]БО поселений'!$C$4:$J$377,8,0)+VLOOKUP(B137,'[1]БО поселений'!$C$4:$J$377,7,0)</f>
        <v>0</v>
      </c>
      <c r="E137" s="14"/>
      <c r="F137" s="14"/>
    </row>
    <row r="138" spans="1:6" ht="15">
      <c r="A138" s="6" t="s">
        <v>122</v>
      </c>
      <c r="B138" s="7" t="s">
        <v>525</v>
      </c>
      <c r="C138" s="17">
        <v>1352</v>
      </c>
      <c r="D138" s="17">
        <f>VLOOKUP(B138,'[1]БО поселений'!$C$4:$J$377,6,0)+VLOOKUP(B138,'[1]БО поселений'!$C$4:$J$377,8,0)+VLOOKUP(B138,'[1]БО поселений'!$C$4:$J$377,7,0)</f>
        <v>1352</v>
      </c>
      <c r="E138" s="14"/>
      <c r="F138" s="14"/>
    </row>
    <row r="139" spans="1:6" ht="15">
      <c r="A139" s="6" t="s">
        <v>123</v>
      </c>
      <c r="B139" s="7" t="s">
        <v>526</v>
      </c>
      <c r="C139" s="17">
        <v>1988</v>
      </c>
      <c r="D139" s="17">
        <f>VLOOKUP(B139,'[1]БО поселений'!$C$4:$J$377,6,0)+VLOOKUP(B139,'[1]БО поселений'!$C$4:$J$377,8,0)+VLOOKUP(B139,'[1]БО поселений'!$C$4:$J$377,7,0)</f>
        <v>1988</v>
      </c>
      <c r="E139" s="14"/>
      <c r="F139" s="14"/>
    </row>
    <row r="140" spans="1:6" ht="15">
      <c r="A140" s="6" t="s">
        <v>124</v>
      </c>
      <c r="B140" s="7" t="s">
        <v>527</v>
      </c>
      <c r="C140" s="17">
        <v>530</v>
      </c>
      <c r="D140" s="17">
        <f>VLOOKUP(B140,'[1]БО поселений'!$C$4:$J$377,6,0)+VLOOKUP(B140,'[1]БО поселений'!$C$4:$J$377,8,0)+VLOOKUP(B140,'[1]БО поселений'!$C$4:$J$377,7,0)</f>
        <v>530</v>
      </c>
      <c r="E140" s="14"/>
      <c r="F140" s="14"/>
    </row>
    <row r="141" spans="1:6" ht="15">
      <c r="A141" s="6" t="s">
        <v>125</v>
      </c>
      <c r="B141" s="7" t="s">
        <v>528</v>
      </c>
      <c r="C141" s="17">
        <v>1113.9</v>
      </c>
      <c r="D141" s="17">
        <f>VLOOKUP(B141,'[1]БО поселений'!$C$4:$J$377,6,0)+VLOOKUP(B141,'[1]БО поселений'!$C$4:$J$377,8,0)+VLOOKUP(B141,'[1]БО поселений'!$C$4:$J$377,7,0)</f>
        <v>1113.9</v>
      </c>
      <c r="E141" s="14"/>
      <c r="F141" s="14"/>
    </row>
    <row r="142" spans="1:6" ht="15">
      <c r="A142" s="6" t="s">
        <v>126</v>
      </c>
      <c r="B142" s="7" t="s">
        <v>529</v>
      </c>
      <c r="C142" s="17">
        <v>1845.2</v>
      </c>
      <c r="D142" s="17">
        <f>VLOOKUP(B142,'[1]БО поселений'!$C$4:$J$377,6,0)+VLOOKUP(B142,'[1]БО поселений'!$C$4:$J$377,8,0)+VLOOKUP(B142,'[1]БО поселений'!$C$4:$J$377,7,0)</f>
        <v>1845.2</v>
      </c>
      <c r="E142" s="14"/>
      <c r="F142" s="14"/>
    </row>
    <row r="143" spans="1:6" ht="15">
      <c r="A143" s="6" t="s">
        <v>127</v>
      </c>
      <c r="B143" s="7" t="s">
        <v>530</v>
      </c>
      <c r="C143" s="17">
        <v>652.4</v>
      </c>
      <c r="D143" s="17">
        <f>VLOOKUP(B143,'[1]БО поселений'!$C$4:$J$377,6,0)+VLOOKUP(B143,'[1]БО поселений'!$C$4:$J$377,8,0)+VLOOKUP(B143,'[1]БО поселений'!$C$4:$J$377,7,0)</f>
        <v>652.4</v>
      </c>
      <c r="E143" s="14"/>
      <c r="F143" s="14"/>
    </row>
    <row r="144" spans="1:6" ht="15">
      <c r="A144" s="6"/>
      <c r="B144" s="7" t="s">
        <v>210</v>
      </c>
      <c r="C144" s="17">
        <f>SUM(C145:C151)</f>
        <v>5237.2</v>
      </c>
      <c r="D144" s="17">
        <f>VLOOKUP(B144,'[1]БО поселений'!$C$4:$J$377,6,0)+VLOOKUP(B144,'[1]БО поселений'!$C$4:$J$377,8,0)+VLOOKUP(B144,'[1]БО поселений'!$C$4:$J$377,7,0)</f>
        <v>5237.2</v>
      </c>
      <c r="E144" s="14"/>
      <c r="F144" s="14"/>
    </row>
    <row r="145" spans="1:6" ht="15">
      <c r="A145" s="6" t="s">
        <v>128</v>
      </c>
      <c r="B145" s="7" t="s">
        <v>548</v>
      </c>
      <c r="C145" s="17">
        <v>0</v>
      </c>
      <c r="D145" s="17">
        <f>VLOOKUP(B145,'[1]БО поселений'!$C$4:$J$377,6,0)+VLOOKUP(B145,'[1]БО поселений'!$C$4:$J$377,8,0)+VLOOKUP(B145,'[1]БО поселений'!$C$4:$J$377,7,0)</f>
        <v>0</v>
      </c>
      <c r="E145" s="14"/>
      <c r="F145" s="14"/>
    </row>
    <row r="146" spans="1:6" ht="15">
      <c r="A146" s="6" t="s">
        <v>129</v>
      </c>
      <c r="B146" s="7" t="s">
        <v>549</v>
      </c>
      <c r="C146" s="17">
        <v>792.3</v>
      </c>
      <c r="D146" s="17">
        <f>VLOOKUP(B146,'[1]БО поселений'!$C$4:$J$377,6,0)+VLOOKUP(B146,'[1]БО поселений'!$C$4:$J$377,8,0)+VLOOKUP(B146,'[1]БО поселений'!$C$4:$J$377,7,0)</f>
        <v>792.3</v>
      </c>
      <c r="E146" s="14"/>
      <c r="F146" s="14"/>
    </row>
    <row r="147" spans="1:6" ht="15">
      <c r="A147" s="6" t="s">
        <v>130</v>
      </c>
      <c r="B147" s="7" t="s">
        <v>550</v>
      </c>
      <c r="C147" s="17">
        <v>1028.7</v>
      </c>
      <c r="D147" s="17">
        <f>VLOOKUP(B147,'[1]БО поселений'!$C$4:$J$377,6,0)+VLOOKUP(B147,'[1]БО поселений'!$C$4:$J$377,8,0)+VLOOKUP(B147,'[1]БО поселений'!$C$4:$J$377,7,0)</f>
        <v>1028.7</v>
      </c>
      <c r="E147" s="14"/>
      <c r="F147" s="14"/>
    </row>
    <row r="148" spans="1:6" ht="15">
      <c r="A148" s="6" t="s">
        <v>131</v>
      </c>
      <c r="B148" s="7" t="s">
        <v>551</v>
      </c>
      <c r="C148" s="17">
        <v>1001.3</v>
      </c>
      <c r="D148" s="17">
        <f>VLOOKUP(B148,'[1]БО поселений'!$C$4:$J$377,6,0)+VLOOKUP(B148,'[1]БО поселений'!$C$4:$J$377,8,0)+VLOOKUP(B148,'[1]БО поселений'!$C$4:$J$377,7,0)</f>
        <v>1001.3</v>
      </c>
      <c r="E148" s="14"/>
      <c r="F148" s="14"/>
    </row>
    <row r="149" spans="1:6" ht="15">
      <c r="A149" s="6" t="s">
        <v>132</v>
      </c>
      <c r="B149" s="7" t="s">
        <v>494</v>
      </c>
      <c r="C149" s="17">
        <v>1054.2</v>
      </c>
      <c r="D149" s="17">
        <f>VLOOKUP(B149,'[1]БО поселений'!$C$4:$J$377,6,0)+VLOOKUP(B149,'[1]БО поселений'!$C$4:$J$377,8,0)+VLOOKUP(B149,'[1]БО поселений'!$C$4:$J$377,7,0)</f>
        <v>1054.2</v>
      </c>
      <c r="E149" s="14"/>
      <c r="F149" s="14"/>
    </row>
    <row r="150" spans="1:6" ht="15">
      <c r="A150" s="6" t="s">
        <v>133</v>
      </c>
      <c r="B150" s="7" t="s">
        <v>552</v>
      </c>
      <c r="C150" s="17">
        <v>901.9</v>
      </c>
      <c r="D150" s="17">
        <f>VLOOKUP(B150,'[1]БО поселений'!$C$4:$J$377,6,0)+VLOOKUP(B150,'[1]БО поселений'!$C$4:$J$377,8,0)+VLOOKUP(B150,'[1]БО поселений'!$C$4:$J$377,7,0)</f>
        <v>901.9</v>
      </c>
      <c r="E150" s="14"/>
      <c r="F150" s="14"/>
    </row>
    <row r="151" spans="1:6" ht="15">
      <c r="A151" s="6" t="s">
        <v>134</v>
      </c>
      <c r="B151" s="7" t="s">
        <v>553</v>
      </c>
      <c r="C151" s="17">
        <v>458.8</v>
      </c>
      <c r="D151" s="17">
        <f>VLOOKUP(B151,'[1]БО поселений'!$C$4:$J$377,6,0)+VLOOKUP(B151,'[1]БО поселений'!$C$4:$J$377,8,0)+VLOOKUP(B151,'[1]БО поселений'!$C$4:$J$377,7,0)</f>
        <v>458.8</v>
      </c>
      <c r="E151" s="14"/>
      <c r="F151" s="14"/>
    </row>
    <row r="152" spans="1:6" ht="15">
      <c r="A152" s="6"/>
      <c r="B152" s="7" t="s">
        <v>211</v>
      </c>
      <c r="C152" s="17">
        <f>SUM(C153:C166)</f>
        <v>7358.7</v>
      </c>
      <c r="D152" s="17">
        <f>VLOOKUP(B152,'[1]БО поселений'!$C$4:$J$377,6,0)+VLOOKUP(B152,'[1]БО поселений'!$C$4:$J$377,8,0)+VLOOKUP(B152,'[1]БО поселений'!$C$4:$J$377,7,0)</f>
        <v>7358.7</v>
      </c>
      <c r="E152" s="14"/>
      <c r="F152" s="14"/>
    </row>
    <row r="153" spans="1:6" ht="15">
      <c r="A153" s="6" t="s">
        <v>135</v>
      </c>
      <c r="B153" s="7" t="s">
        <v>352</v>
      </c>
      <c r="C153" s="17">
        <v>832.3</v>
      </c>
      <c r="D153" s="17">
        <f>VLOOKUP(B153,'[1]БО поселений'!$C$4:$J$377,6,0)+VLOOKUP(B153,'[1]БО поселений'!$C$4:$J$377,8,0)+VLOOKUP(B153,'[1]БО поселений'!$C$4:$J$377,7,0)</f>
        <v>832.3</v>
      </c>
      <c r="E153" s="14"/>
      <c r="F153" s="14"/>
    </row>
    <row r="154" spans="1:6" ht="15">
      <c r="A154" s="6" t="s">
        <v>136</v>
      </c>
      <c r="B154" s="7" t="s">
        <v>353</v>
      </c>
      <c r="C154" s="17">
        <v>390.9</v>
      </c>
      <c r="D154" s="17">
        <f>VLOOKUP(B154,'[1]БО поселений'!$C$4:$J$377,6,0)+VLOOKUP(B154,'[1]БО поселений'!$C$4:$J$377,8,0)+VLOOKUP(B154,'[1]БО поселений'!$C$4:$J$377,7,0)</f>
        <v>390.9</v>
      </c>
      <c r="E154" s="14"/>
      <c r="F154" s="14"/>
    </row>
    <row r="155" spans="1:6" ht="15">
      <c r="A155" s="6" t="s">
        <v>137</v>
      </c>
      <c r="B155" s="7" t="s">
        <v>354</v>
      </c>
      <c r="C155" s="17">
        <v>2044.5</v>
      </c>
      <c r="D155" s="17">
        <f>VLOOKUP(B155,'[1]БО поселений'!$C$4:$J$377,6,0)+VLOOKUP(B155,'[1]БО поселений'!$C$4:$J$377,8,0)+VLOOKUP(B155,'[1]БО поселений'!$C$4:$J$377,7,0)</f>
        <v>2044.5</v>
      </c>
      <c r="E155" s="14"/>
      <c r="F155" s="14"/>
    </row>
    <row r="156" spans="1:6" ht="15">
      <c r="A156" s="6" t="s">
        <v>138</v>
      </c>
      <c r="B156" s="7" t="s">
        <v>303</v>
      </c>
      <c r="C156" s="17">
        <v>1849.2</v>
      </c>
      <c r="D156" s="17">
        <v>1849.2</v>
      </c>
      <c r="E156" s="14"/>
      <c r="F156" s="14"/>
    </row>
    <row r="157" spans="1:6" ht="15">
      <c r="A157" s="6" t="s">
        <v>139</v>
      </c>
      <c r="B157" s="7" t="s">
        <v>355</v>
      </c>
      <c r="C157" s="17">
        <v>461.6</v>
      </c>
      <c r="D157" s="17">
        <f>VLOOKUP(B157,'[1]БО поселений'!$C$4:$J$377,6,0)+VLOOKUP(B157,'[1]БО поселений'!$C$4:$J$377,8,0)+VLOOKUP(B157,'[1]БО поселений'!$C$4:$J$377,7,0)</f>
        <v>461.6</v>
      </c>
      <c r="E157" s="14"/>
      <c r="F157" s="14"/>
    </row>
    <row r="158" spans="1:6" ht="15">
      <c r="A158" s="6" t="s">
        <v>140</v>
      </c>
      <c r="B158" s="7" t="s">
        <v>356</v>
      </c>
      <c r="C158" s="17">
        <v>1277.5</v>
      </c>
      <c r="D158" s="17">
        <f>VLOOKUP(B158,'[1]БО поселений'!$C$4:$J$377,6,0)+VLOOKUP(B158,'[1]БО поселений'!$C$4:$J$377,8,0)+VLOOKUP(B158,'[1]БО поселений'!$C$4:$J$377,7,0)</f>
        <v>1277.5</v>
      </c>
      <c r="E158" s="14"/>
      <c r="F158" s="14"/>
    </row>
    <row r="159" spans="1:6" ht="15">
      <c r="A159" s="6" t="s">
        <v>141</v>
      </c>
      <c r="B159" s="7" t="s">
        <v>357</v>
      </c>
      <c r="C159" s="17">
        <v>0</v>
      </c>
      <c r="D159" s="17">
        <f>VLOOKUP(B159,'[1]БО поселений'!$C$4:$J$377,6,0)+VLOOKUP(B159,'[1]БО поселений'!$C$4:$J$377,8,0)+VLOOKUP(B159,'[1]БО поселений'!$C$4:$J$377,7,0)</f>
        <v>0</v>
      </c>
      <c r="E159" s="14"/>
      <c r="F159" s="14"/>
    </row>
    <row r="160" spans="1:6" ht="15">
      <c r="A160" s="6" t="s">
        <v>142</v>
      </c>
      <c r="B160" s="7" t="s">
        <v>358</v>
      </c>
      <c r="C160" s="17">
        <v>127.9</v>
      </c>
      <c r="D160" s="17">
        <f>VLOOKUP(B160,'[1]БО поселений'!$C$4:$J$377,6,0)+VLOOKUP(B160,'[1]БО поселений'!$C$4:$J$377,8,0)+VLOOKUP(B160,'[1]БО поселений'!$C$4:$J$377,7,0)</f>
        <v>127.9</v>
      </c>
      <c r="E160" s="14"/>
      <c r="F160" s="14"/>
    </row>
    <row r="161" spans="1:6" ht="15">
      <c r="A161" s="6" t="s">
        <v>143</v>
      </c>
      <c r="B161" s="7" t="s">
        <v>359</v>
      </c>
      <c r="C161" s="17">
        <v>0</v>
      </c>
      <c r="D161" s="17">
        <f>VLOOKUP(B161,'[1]БО поселений'!$C$4:$J$377,6,0)+VLOOKUP(B161,'[1]БО поселений'!$C$4:$J$377,8,0)+VLOOKUP(B161,'[1]БО поселений'!$C$4:$J$377,7,0)</f>
        <v>0</v>
      </c>
      <c r="E161" s="14"/>
      <c r="F161" s="14"/>
    </row>
    <row r="162" spans="1:6" ht="15">
      <c r="A162" s="6" t="s">
        <v>144</v>
      </c>
      <c r="B162" s="7" t="s">
        <v>360</v>
      </c>
      <c r="C162" s="17">
        <v>374.8</v>
      </c>
      <c r="D162" s="17">
        <f>VLOOKUP(B162,'[1]БО поселений'!$C$4:$J$377,6,0)+VLOOKUP(B162,'[1]БО поселений'!$C$4:$J$377,8,0)+VLOOKUP(B162,'[1]БО поселений'!$C$4:$J$377,7,0)</f>
        <v>374.8</v>
      </c>
      <c r="E162" s="14"/>
      <c r="F162" s="14"/>
    </row>
    <row r="163" spans="1:6" ht="15">
      <c r="A163" s="6" t="s">
        <v>145</v>
      </c>
      <c r="B163" s="7" t="s">
        <v>361</v>
      </c>
      <c r="C163" s="17">
        <v>0</v>
      </c>
      <c r="D163" s="17">
        <f>VLOOKUP(B163,'[1]БО поселений'!$C$4:$J$377,6,0)+VLOOKUP(B163,'[1]БО поселений'!$C$4:$J$377,8,0)+VLOOKUP(B163,'[1]БО поселений'!$C$4:$J$377,7,0)</f>
        <v>0</v>
      </c>
      <c r="E163" s="14"/>
      <c r="F163" s="14"/>
    </row>
    <row r="164" spans="1:6" ht="15">
      <c r="A164" s="6" t="s">
        <v>146</v>
      </c>
      <c r="B164" s="7" t="s">
        <v>362</v>
      </c>
      <c r="C164" s="17">
        <v>0</v>
      </c>
      <c r="D164" s="17">
        <f>VLOOKUP(B164,'[1]БО поселений'!$C$4:$J$377,6,0)+VLOOKUP(B164,'[1]БО поселений'!$C$4:$J$377,8,0)+VLOOKUP(B164,'[1]БО поселений'!$C$4:$J$377,7,0)</f>
        <v>0</v>
      </c>
      <c r="E164" s="14"/>
      <c r="F164" s="14"/>
    </row>
    <row r="165" spans="1:6" ht="15">
      <c r="A165" s="6" t="s">
        <v>147</v>
      </c>
      <c r="B165" s="7" t="s">
        <v>363</v>
      </c>
      <c r="C165" s="17">
        <v>0</v>
      </c>
      <c r="D165" s="17">
        <f>VLOOKUP(B165,'[1]БО поселений'!$C$4:$J$377,6,0)+VLOOKUP(B165,'[1]БО поселений'!$C$4:$J$377,8,0)+VLOOKUP(B165,'[1]БО поселений'!$C$4:$J$377,7,0)</f>
        <v>0</v>
      </c>
      <c r="E165" s="14"/>
      <c r="F165" s="14"/>
    </row>
    <row r="166" spans="1:6" ht="15">
      <c r="A166" s="6" t="s">
        <v>148</v>
      </c>
      <c r="B166" s="7" t="s">
        <v>364</v>
      </c>
      <c r="C166" s="17">
        <v>0</v>
      </c>
      <c r="D166" s="17">
        <f>VLOOKUP(B166,'[1]БО поселений'!$C$4:$J$377,6,0)+VLOOKUP(B166,'[1]БО поселений'!$C$4:$J$377,8,0)+VLOOKUP(B166,'[1]БО поселений'!$C$4:$J$377,7,0)</f>
        <v>0</v>
      </c>
      <c r="E166" s="14"/>
      <c r="F166" s="14"/>
    </row>
    <row r="167" spans="1:6" ht="15">
      <c r="A167" s="6"/>
      <c r="B167" s="7" t="s">
        <v>212</v>
      </c>
      <c r="C167" s="17">
        <f>SUM(C168:C183)</f>
        <v>129.3</v>
      </c>
      <c r="D167" s="17">
        <f>VLOOKUP(B167,'[1]БО поселений'!$C$4:$J$377,6,0)+VLOOKUP(B167,'[1]БО поселений'!$C$4:$J$377,8,0)+VLOOKUP(B167,'[1]БО поселений'!$C$4:$J$377,7,0)</f>
        <v>129.3</v>
      </c>
      <c r="E167" s="14"/>
      <c r="F167" s="14"/>
    </row>
    <row r="168" spans="1:6" ht="15">
      <c r="A168" s="6" t="s">
        <v>149</v>
      </c>
      <c r="B168" s="7" t="s">
        <v>365</v>
      </c>
      <c r="C168" s="17">
        <v>0</v>
      </c>
      <c r="D168" s="17">
        <f>VLOOKUP(B168,'[1]БО поселений'!$C$4:$J$377,6,0)+VLOOKUP(B168,'[1]БО поселений'!$C$4:$J$377,8,0)+VLOOKUP(B168,'[1]БО поселений'!$C$4:$J$377,7,0)</f>
        <v>0</v>
      </c>
      <c r="E168" s="14"/>
      <c r="F168" s="14"/>
    </row>
    <row r="169" spans="1:6" ht="15">
      <c r="A169" s="6" t="s">
        <v>150</v>
      </c>
      <c r="B169" s="7" t="s">
        <v>366</v>
      </c>
      <c r="C169" s="17">
        <v>0</v>
      </c>
      <c r="D169" s="17">
        <f>VLOOKUP(B169,'[1]БО поселений'!$C$4:$J$377,6,0)+VLOOKUP(B169,'[1]БО поселений'!$C$4:$J$377,8,0)+VLOOKUP(B169,'[1]БО поселений'!$C$4:$J$377,7,0)</f>
        <v>0</v>
      </c>
      <c r="E169" s="14"/>
      <c r="F169" s="14"/>
    </row>
    <row r="170" spans="1:6" ht="15">
      <c r="A170" s="6" t="s">
        <v>151</v>
      </c>
      <c r="B170" s="7" t="s">
        <v>367</v>
      </c>
      <c r="C170" s="17">
        <v>0</v>
      </c>
      <c r="D170" s="17">
        <f>VLOOKUP(B170,'[1]БО поселений'!$C$4:$J$377,6,0)+VLOOKUP(B170,'[1]БО поселений'!$C$4:$J$377,8,0)+VLOOKUP(B170,'[1]БО поселений'!$C$4:$J$377,7,0)</f>
        <v>0</v>
      </c>
      <c r="E170" s="14"/>
      <c r="F170" s="14"/>
    </row>
    <row r="171" spans="1:6" ht="15">
      <c r="A171" s="6" t="s">
        <v>152</v>
      </c>
      <c r="B171" s="7" t="s">
        <v>368</v>
      </c>
      <c r="C171" s="17">
        <v>0</v>
      </c>
      <c r="D171" s="17">
        <f>VLOOKUP(B171,'[1]БО поселений'!$C$4:$J$377,6,0)+VLOOKUP(B171,'[1]БО поселений'!$C$4:$J$377,8,0)+VLOOKUP(B171,'[1]БО поселений'!$C$4:$J$377,7,0)</f>
        <v>0</v>
      </c>
      <c r="E171" s="14"/>
      <c r="F171" s="14"/>
    </row>
    <row r="172" spans="1:6" ht="15">
      <c r="A172" s="6" t="s">
        <v>153</v>
      </c>
      <c r="B172" s="7" t="s">
        <v>369</v>
      </c>
      <c r="C172" s="17">
        <v>0</v>
      </c>
      <c r="D172" s="17">
        <f>VLOOKUP(B172,'[1]БО поселений'!$C$4:$J$377,6,0)+VLOOKUP(B172,'[1]БО поселений'!$C$4:$J$377,8,0)+VLOOKUP(B172,'[1]БО поселений'!$C$4:$J$377,7,0)</f>
        <v>0</v>
      </c>
      <c r="E172" s="14"/>
      <c r="F172" s="14"/>
    </row>
    <row r="173" spans="1:6" ht="15">
      <c r="A173" s="6" t="s">
        <v>154</v>
      </c>
      <c r="B173" s="7" t="s">
        <v>370</v>
      </c>
      <c r="C173" s="17">
        <v>0</v>
      </c>
      <c r="D173" s="17">
        <f>VLOOKUP(B173,'[1]БО поселений'!$C$4:$J$377,6,0)+VLOOKUP(B173,'[1]БО поселений'!$C$4:$J$377,8,0)+VLOOKUP(B173,'[1]БО поселений'!$C$4:$J$377,7,0)</f>
        <v>0</v>
      </c>
      <c r="E173" s="14"/>
      <c r="F173" s="14"/>
    </row>
    <row r="174" spans="1:6" ht="15">
      <c r="A174" s="6" t="s">
        <v>155</v>
      </c>
      <c r="B174" s="7" t="s">
        <v>371</v>
      </c>
      <c r="C174" s="17">
        <v>0</v>
      </c>
      <c r="D174" s="17">
        <f>VLOOKUP(B174,'[1]БО поселений'!$C$4:$J$377,6,0)+VLOOKUP(B174,'[1]БО поселений'!$C$4:$J$377,8,0)+VLOOKUP(B174,'[1]БО поселений'!$C$4:$J$377,7,0)</f>
        <v>0</v>
      </c>
      <c r="E174" s="14"/>
      <c r="F174" s="14"/>
    </row>
    <row r="175" spans="1:6" ht="15">
      <c r="A175" s="6" t="s">
        <v>156</v>
      </c>
      <c r="B175" s="7" t="s">
        <v>372</v>
      </c>
      <c r="C175" s="17">
        <v>0</v>
      </c>
      <c r="D175" s="17">
        <f>VLOOKUP(B175,'[1]БО поселений'!$C$4:$J$377,6,0)+VLOOKUP(B175,'[1]БО поселений'!$C$4:$J$377,8,0)+VLOOKUP(B175,'[1]БО поселений'!$C$4:$J$377,7,0)</f>
        <v>0</v>
      </c>
      <c r="E175" s="14"/>
      <c r="F175" s="14"/>
    </row>
    <row r="176" spans="1:6" ht="15">
      <c r="A176" s="6" t="s">
        <v>157</v>
      </c>
      <c r="B176" s="7" t="s">
        <v>373</v>
      </c>
      <c r="C176" s="17">
        <v>0</v>
      </c>
      <c r="D176" s="17">
        <f>VLOOKUP(B176,'[1]БО поселений'!$C$4:$J$377,6,0)+VLOOKUP(B176,'[1]БО поселений'!$C$4:$J$377,8,0)+VLOOKUP(B176,'[1]БО поселений'!$C$4:$J$377,7,0)</f>
        <v>0</v>
      </c>
      <c r="E176" s="14"/>
      <c r="F176" s="14"/>
    </row>
    <row r="177" spans="1:6" ht="15">
      <c r="A177" s="6" t="s">
        <v>158</v>
      </c>
      <c r="B177" s="7" t="s">
        <v>556</v>
      </c>
      <c r="C177" s="17">
        <v>0</v>
      </c>
      <c r="D177" s="17">
        <f>VLOOKUP(B177,'[1]БО поселений'!$C$4:$J$377,6,0)+VLOOKUP(B177,'[1]БО поселений'!$C$4:$J$377,8,0)+VLOOKUP(B177,'[1]БО поселений'!$C$4:$J$377,7,0)</f>
        <v>0</v>
      </c>
      <c r="E177" s="14"/>
      <c r="F177" s="14"/>
    </row>
    <row r="178" spans="1:6" ht="15">
      <c r="A178" s="6" t="s">
        <v>159</v>
      </c>
      <c r="B178" s="7" t="s">
        <v>374</v>
      </c>
      <c r="C178" s="17">
        <v>0</v>
      </c>
      <c r="D178" s="17">
        <f>VLOOKUP(B178,'[1]БО поселений'!$C$4:$J$377,6,0)+VLOOKUP(B178,'[1]БО поселений'!$C$4:$J$377,8,0)+VLOOKUP(B178,'[1]БО поселений'!$C$4:$J$377,7,0)</f>
        <v>0</v>
      </c>
      <c r="E178" s="14"/>
      <c r="F178" s="14"/>
    </row>
    <row r="179" spans="1:6" ht="15">
      <c r="A179" s="6" t="s">
        <v>160</v>
      </c>
      <c r="B179" s="7" t="s">
        <v>375</v>
      </c>
      <c r="C179" s="17">
        <v>0</v>
      </c>
      <c r="D179" s="17">
        <f>VLOOKUP(B179,'[1]БО поселений'!$C$4:$J$377,6,0)+VLOOKUP(B179,'[1]БО поселений'!$C$4:$J$377,8,0)+VLOOKUP(B179,'[1]БО поселений'!$C$4:$J$377,7,0)</f>
        <v>0</v>
      </c>
      <c r="E179" s="14"/>
      <c r="F179" s="14"/>
    </row>
    <row r="180" spans="1:6" ht="15">
      <c r="A180" s="6" t="s">
        <v>161</v>
      </c>
      <c r="B180" s="7" t="s">
        <v>376</v>
      </c>
      <c r="C180" s="17">
        <v>0</v>
      </c>
      <c r="D180" s="17">
        <f>VLOOKUP(B180,'[1]БО поселений'!$C$4:$J$377,6,0)+VLOOKUP(B180,'[1]БО поселений'!$C$4:$J$377,8,0)+VLOOKUP(B180,'[1]БО поселений'!$C$4:$J$377,7,0)</f>
        <v>0</v>
      </c>
      <c r="E180" s="14"/>
      <c r="F180" s="14"/>
    </row>
    <row r="181" spans="1:6" ht="15">
      <c r="A181" s="6" t="s">
        <v>162</v>
      </c>
      <c r="B181" s="7" t="s">
        <v>377</v>
      </c>
      <c r="C181" s="17">
        <v>0</v>
      </c>
      <c r="D181" s="17">
        <f>VLOOKUP(B181,'[1]БО поселений'!$C$4:$J$377,6,0)+VLOOKUP(B181,'[1]БО поселений'!$C$4:$J$377,8,0)+VLOOKUP(B181,'[1]БО поселений'!$C$4:$J$377,7,0)</f>
        <v>0</v>
      </c>
      <c r="E181" s="14"/>
      <c r="F181" s="14"/>
    </row>
    <row r="182" spans="1:6" ht="15">
      <c r="A182" s="6" t="s">
        <v>163</v>
      </c>
      <c r="B182" s="7" t="s">
        <v>557</v>
      </c>
      <c r="C182" s="17">
        <v>129.3</v>
      </c>
      <c r="D182" s="17">
        <f>VLOOKUP(B182,'[1]БО поселений'!$C$4:$J$377,6,0)+VLOOKUP(B182,'[1]БО поселений'!$C$4:$J$377,8,0)+VLOOKUP(B182,'[1]БО поселений'!$C$4:$J$377,7,0)</f>
        <v>129.3</v>
      </c>
      <c r="E182" s="14"/>
      <c r="F182" s="14"/>
    </row>
    <row r="183" spans="1:6" ht="15">
      <c r="A183" s="6" t="s">
        <v>164</v>
      </c>
      <c r="B183" s="7" t="s">
        <v>378</v>
      </c>
      <c r="C183" s="17">
        <v>0</v>
      </c>
      <c r="D183" s="17">
        <f>VLOOKUP(B183,'[1]БО поселений'!$C$4:$J$377,6,0)+VLOOKUP(B183,'[1]БО поселений'!$C$4:$J$377,8,0)+VLOOKUP(B183,'[1]БО поселений'!$C$4:$J$377,7,0)</f>
        <v>0</v>
      </c>
      <c r="E183" s="14"/>
      <c r="F183" s="14"/>
    </row>
    <row r="184" spans="1:6" ht="15">
      <c r="A184" s="6"/>
      <c r="B184" s="7" t="s">
        <v>213</v>
      </c>
      <c r="C184" s="17">
        <f>SUM(C185:C188)</f>
        <v>8065.1</v>
      </c>
      <c r="D184" s="17">
        <f>VLOOKUP(B184,'[1]БО поселений'!$C$4:$J$377,6,0)+VLOOKUP(B184,'[1]БО поселений'!$C$4:$J$377,8,0)+VLOOKUP(B184,'[1]БО поселений'!$C$4:$J$377,7,0)</f>
        <v>8065.1</v>
      </c>
      <c r="E184" s="14"/>
      <c r="F184" s="14"/>
    </row>
    <row r="185" spans="1:6" ht="15">
      <c r="A185" s="6" t="s">
        <v>165</v>
      </c>
      <c r="B185" s="7" t="s">
        <v>544</v>
      </c>
      <c r="C185" s="17">
        <v>1111.2</v>
      </c>
      <c r="D185" s="17">
        <f>VLOOKUP(B185,'[1]БО поселений'!$C$4:$J$377,6,0)+VLOOKUP(B185,'[1]БО поселений'!$C$4:$J$377,8,0)+VLOOKUP(B185,'[1]БО поселений'!$C$4:$J$377,7,0)</f>
        <v>1111.2</v>
      </c>
      <c r="E185" s="14"/>
      <c r="F185" s="14"/>
    </row>
    <row r="186" spans="1:6" ht="15">
      <c r="A186" s="6" t="s">
        <v>166</v>
      </c>
      <c r="B186" s="7" t="s">
        <v>545</v>
      </c>
      <c r="C186" s="17">
        <v>3319.8</v>
      </c>
      <c r="D186" s="17">
        <f>VLOOKUP(B186,'[1]БО поселений'!$C$4:$J$377,6,0)+VLOOKUP(B186,'[1]БО поселений'!$C$4:$J$377,8,0)+VLOOKUP(B186,'[1]БО поселений'!$C$4:$J$377,7,0)</f>
        <v>3319.8</v>
      </c>
      <c r="E186" s="14"/>
      <c r="F186" s="14"/>
    </row>
    <row r="187" spans="1:6" ht="15">
      <c r="A187" s="6" t="s">
        <v>167</v>
      </c>
      <c r="B187" s="7" t="s">
        <v>546</v>
      </c>
      <c r="C187" s="17">
        <v>1727.6</v>
      </c>
      <c r="D187" s="17">
        <f>VLOOKUP(B187,'[1]БО поселений'!$C$4:$J$377,6,0)+VLOOKUP(B187,'[1]БО поселений'!$C$4:$J$377,8,0)+VLOOKUP(B187,'[1]БО поселений'!$C$4:$J$377,7,0)</f>
        <v>1727.6</v>
      </c>
      <c r="E187" s="14"/>
      <c r="F187" s="14"/>
    </row>
    <row r="188" spans="1:6" ht="15">
      <c r="A188" s="6" t="s">
        <v>168</v>
      </c>
      <c r="B188" s="7" t="s">
        <v>547</v>
      </c>
      <c r="C188" s="17">
        <v>1906.5</v>
      </c>
      <c r="D188" s="17">
        <f>VLOOKUP(B188,'[1]БО поселений'!$C$4:$J$377,6,0)+VLOOKUP(B188,'[1]БО поселений'!$C$4:$J$377,8,0)+VLOOKUP(B188,'[1]БО поселений'!$C$4:$J$377,7,0)</f>
        <v>1906.5</v>
      </c>
      <c r="E188" s="14"/>
      <c r="F188" s="14"/>
    </row>
    <row r="189" spans="1:6" ht="15">
      <c r="A189" s="6"/>
      <c r="B189" s="7" t="s">
        <v>214</v>
      </c>
      <c r="C189" s="17">
        <f>SUM(C190:C202)</f>
        <v>10273.000000000002</v>
      </c>
      <c r="D189" s="17">
        <f>VLOOKUP(B189,'[1]БО поселений'!$C$4:$J$377,6,0)+VLOOKUP(B189,'[1]БО поселений'!$C$4:$J$377,8,0)+VLOOKUP(B189,'[1]БО поселений'!$C$4:$J$377,7,0)</f>
        <v>10273.000000000002</v>
      </c>
      <c r="E189" s="14"/>
      <c r="F189" s="14"/>
    </row>
    <row r="190" spans="1:6" ht="15">
      <c r="A190" s="6" t="s">
        <v>169</v>
      </c>
      <c r="B190" s="7" t="s">
        <v>379</v>
      </c>
      <c r="C190" s="17">
        <v>2035.3</v>
      </c>
      <c r="D190" s="17">
        <f>VLOOKUP(B190,'[1]БО поселений'!$C$4:$J$377,6,0)+VLOOKUP(B190,'[1]БО поселений'!$C$4:$J$377,8,0)+VLOOKUP(B190,'[1]БО поселений'!$C$4:$J$377,7,0)</f>
        <v>2035.3</v>
      </c>
      <c r="E190" s="14"/>
      <c r="F190" s="14"/>
    </row>
    <row r="191" spans="1:6" ht="15">
      <c r="A191" s="6" t="s">
        <v>170</v>
      </c>
      <c r="B191" s="7" t="s">
        <v>380</v>
      </c>
      <c r="C191" s="17">
        <v>329.2</v>
      </c>
      <c r="D191" s="17">
        <f>VLOOKUP(B191,'[1]БО поселений'!$C$4:$J$377,6,0)+VLOOKUP(B191,'[1]БО поселений'!$C$4:$J$377,8,0)+VLOOKUP(B191,'[1]БО поселений'!$C$4:$J$377,7,0)</f>
        <v>329.2</v>
      </c>
      <c r="E191" s="14"/>
      <c r="F191" s="14"/>
    </row>
    <row r="192" spans="1:6" ht="15">
      <c r="A192" s="6" t="s">
        <v>171</v>
      </c>
      <c r="B192" s="7" t="s">
        <v>381</v>
      </c>
      <c r="C192" s="17">
        <v>615</v>
      </c>
      <c r="D192" s="17">
        <f>VLOOKUP(B192,'[1]БО поселений'!$C$4:$J$377,6,0)+VLOOKUP(B192,'[1]БО поселений'!$C$4:$J$377,8,0)+VLOOKUP(B192,'[1]БО поселений'!$C$4:$J$377,7,0)</f>
        <v>615</v>
      </c>
      <c r="E192" s="14"/>
      <c r="F192" s="14"/>
    </row>
    <row r="193" spans="1:6" ht="15">
      <c r="A193" s="6" t="s">
        <v>172</v>
      </c>
      <c r="B193" s="7" t="s">
        <v>250</v>
      </c>
      <c r="C193" s="17">
        <v>622.8</v>
      </c>
      <c r="D193" s="17">
        <v>622.8</v>
      </c>
      <c r="E193" s="14"/>
      <c r="F193" s="14"/>
    </row>
    <row r="194" spans="1:6" ht="15">
      <c r="A194" s="6" t="s">
        <v>173</v>
      </c>
      <c r="B194" s="7" t="s">
        <v>382</v>
      </c>
      <c r="C194" s="17">
        <v>612.2</v>
      </c>
      <c r="D194" s="17">
        <f>VLOOKUP(B194,'[1]БО поселений'!$C$4:$J$377,6,0)+VLOOKUP(B194,'[1]БО поселений'!$C$4:$J$377,8,0)+VLOOKUP(B194,'[1]БО поселений'!$C$4:$J$377,7,0)</f>
        <v>612.2</v>
      </c>
      <c r="E194" s="14"/>
      <c r="F194" s="14"/>
    </row>
    <row r="195" spans="1:6" ht="15">
      <c r="A195" s="6" t="s">
        <v>174</v>
      </c>
      <c r="B195" s="7" t="s">
        <v>383</v>
      </c>
      <c r="C195" s="17">
        <v>436.1</v>
      </c>
      <c r="D195" s="17">
        <f>VLOOKUP(B195,'[1]БО поселений'!$C$4:$J$377,6,0)+VLOOKUP(B195,'[1]БО поселений'!$C$4:$J$377,8,0)+VLOOKUP(B195,'[1]БО поселений'!$C$4:$J$377,7,0)</f>
        <v>436.1</v>
      </c>
      <c r="E195" s="14"/>
      <c r="F195" s="14"/>
    </row>
    <row r="196" spans="1:6" ht="15">
      <c r="A196" s="6" t="s">
        <v>175</v>
      </c>
      <c r="B196" s="7" t="s">
        <v>384</v>
      </c>
      <c r="C196" s="17">
        <v>818.8</v>
      </c>
      <c r="D196" s="17">
        <f>VLOOKUP(B196,'[1]БО поселений'!$C$4:$J$377,6,0)+VLOOKUP(B196,'[1]БО поселений'!$C$4:$J$377,8,0)+VLOOKUP(B196,'[1]БО поселений'!$C$4:$J$377,7,0)</f>
        <v>818.8</v>
      </c>
      <c r="E196" s="14"/>
      <c r="F196" s="14"/>
    </row>
    <row r="197" spans="1:6" ht="15">
      <c r="A197" s="6" t="s">
        <v>176</v>
      </c>
      <c r="B197" s="7" t="s">
        <v>385</v>
      </c>
      <c r="C197" s="17">
        <v>672.3</v>
      </c>
      <c r="D197" s="17">
        <f>VLOOKUP(B197,'[1]БО поселений'!$C$4:$J$377,6,0)+VLOOKUP(B197,'[1]БО поселений'!$C$4:$J$377,8,0)+VLOOKUP(B197,'[1]БО поселений'!$C$4:$J$377,7,0)</f>
        <v>672.3</v>
      </c>
      <c r="E197" s="14"/>
      <c r="F197" s="14"/>
    </row>
    <row r="198" spans="1:6" ht="15">
      <c r="A198" s="6" t="s">
        <v>177</v>
      </c>
      <c r="B198" s="7" t="s">
        <v>386</v>
      </c>
      <c r="C198" s="17">
        <v>527.3</v>
      </c>
      <c r="D198" s="17">
        <f>VLOOKUP(B198,'[1]БО поселений'!$C$4:$J$377,6,0)+VLOOKUP(B198,'[1]БО поселений'!$C$4:$J$377,8,0)+VLOOKUP(B198,'[1]БО поселений'!$C$4:$J$377,7,0)</f>
        <v>527.3</v>
      </c>
      <c r="E198" s="14"/>
      <c r="F198" s="14"/>
    </row>
    <row r="199" spans="1:6" ht="15">
      <c r="A199" s="6" t="s">
        <v>178</v>
      </c>
      <c r="B199" s="7" t="s">
        <v>387</v>
      </c>
      <c r="C199" s="17">
        <v>612.1</v>
      </c>
      <c r="D199" s="17">
        <f>VLOOKUP(B199,'[1]БО поселений'!$C$4:$J$377,6,0)+VLOOKUP(B199,'[1]БО поселений'!$C$4:$J$377,8,0)+VLOOKUP(B199,'[1]БО поселений'!$C$4:$J$377,7,0)</f>
        <v>612.1</v>
      </c>
      <c r="E199" s="14"/>
      <c r="F199" s="14"/>
    </row>
    <row r="200" spans="1:6" ht="15">
      <c r="A200" s="6" t="s">
        <v>179</v>
      </c>
      <c r="B200" s="7" t="s">
        <v>388</v>
      </c>
      <c r="C200" s="17">
        <v>859.3</v>
      </c>
      <c r="D200" s="17">
        <f>VLOOKUP(B200,'[1]БО поселений'!$C$4:$J$377,6,0)+VLOOKUP(B200,'[1]БО поселений'!$C$4:$J$377,8,0)+VLOOKUP(B200,'[1]БО поселений'!$C$4:$J$377,7,0)</f>
        <v>859.3</v>
      </c>
      <c r="E200" s="14"/>
      <c r="F200" s="14"/>
    </row>
    <row r="201" spans="1:6" ht="15">
      <c r="A201" s="6" t="s">
        <v>180</v>
      </c>
      <c r="B201" s="7" t="s">
        <v>389</v>
      </c>
      <c r="C201" s="17">
        <v>880.4</v>
      </c>
      <c r="D201" s="17">
        <f>VLOOKUP(B201,'[1]БО поселений'!$C$4:$J$377,6,0)+VLOOKUP(B201,'[1]БО поселений'!$C$4:$J$377,8,0)+VLOOKUP(B201,'[1]БО поселений'!$C$4:$J$377,7,0)</f>
        <v>880.4</v>
      </c>
      <c r="E201" s="14"/>
      <c r="F201" s="14"/>
    </row>
    <row r="202" spans="1:6" ht="15">
      <c r="A202" s="6" t="s">
        <v>181</v>
      </c>
      <c r="B202" s="7" t="s">
        <v>390</v>
      </c>
      <c r="C202" s="17">
        <v>1252.2</v>
      </c>
      <c r="D202" s="17">
        <f>VLOOKUP(B202,'[1]БО поселений'!$C$4:$J$377,6,0)+VLOOKUP(B202,'[1]БО поселений'!$C$4:$J$377,8,0)+VLOOKUP(B202,'[1]БО поселений'!$C$4:$J$377,7,0)</f>
        <v>1252.2</v>
      </c>
      <c r="E202" s="14"/>
      <c r="F202" s="14"/>
    </row>
    <row r="203" spans="1:6" ht="15">
      <c r="A203" s="6"/>
      <c r="B203" s="7" t="s">
        <v>215</v>
      </c>
      <c r="C203" s="17">
        <f>SUM(C204:C207)</f>
        <v>7363.299999999999</v>
      </c>
      <c r="D203" s="17">
        <f>VLOOKUP(B203,'[1]БО поселений'!$C$4:$J$377,6,0)+VLOOKUP(B203,'[1]БО поселений'!$C$4:$J$377,8,0)+VLOOKUP(B203,'[1]БО поселений'!$C$4:$J$377,7,0)</f>
        <v>7363.299999999999</v>
      </c>
      <c r="E203" s="14"/>
      <c r="F203" s="14"/>
    </row>
    <row r="204" spans="1:6" ht="15">
      <c r="A204" s="6" t="s">
        <v>182</v>
      </c>
      <c r="B204" s="7" t="s">
        <v>314</v>
      </c>
      <c r="C204" s="17">
        <v>2041.6</v>
      </c>
      <c r="D204" s="17">
        <f>VLOOKUP(B204,'[1]БО поселений'!$C$4:$J$377,6,0)+VLOOKUP(B204,'[1]БО поселений'!$C$4:$J$377,8,0)+VLOOKUP(B204,'[1]БО поселений'!$C$4:$J$377,7,0)</f>
        <v>2041.6</v>
      </c>
      <c r="E204" s="14"/>
      <c r="F204" s="14"/>
    </row>
    <row r="205" spans="1:6" ht="15">
      <c r="A205" s="6" t="s">
        <v>183</v>
      </c>
      <c r="B205" s="7" t="s">
        <v>315</v>
      </c>
      <c r="C205" s="17">
        <v>3034.2</v>
      </c>
      <c r="D205" s="17">
        <f>VLOOKUP(B205,'[1]БО поселений'!$C$4:$J$377,6,0)+VLOOKUP(B205,'[1]БО поселений'!$C$4:$J$377,8,0)+VLOOKUP(B205,'[1]БО поселений'!$C$4:$J$377,7,0)</f>
        <v>3034.2</v>
      </c>
      <c r="E205" s="14"/>
      <c r="F205" s="14"/>
    </row>
    <row r="206" spans="1:6" ht="15">
      <c r="A206" s="6" t="s">
        <v>184</v>
      </c>
      <c r="B206" s="7" t="s">
        <v>316</v>
      </c>
      <c r="C206" s="17">
        <v>975</v>
      </c>
      <c r="D206" s="17">
        <f>VLOOKUP(B206,'[1]БО поселений'!$C$4:$J$377,6,0)+VLOOKUP(B206,'[1]БО поселений'!$C$4:$J$377,8,0)+VLOOKUP(B206,'[1]БО поселений'!$C$4:$J$377,7,0)</f>
        <v>975</v>
      </c>
      <c r="E206" s="14"/>
      <c r="F206" s="14"/>
    </row>
    <row r="207" spans="1:6" ht="15">
      <c r="A207" s="6" t="s">
        <v>185</v>
      </c>
      <c r="B207" s="7" t="s">
        <v>317</v>
      </c>
      <c r="C207" s="17">
        <v>1312.5</v>
      </c>
      <c r="D207" s="17">
        <f>VLOOKUP(B207,'[1]БО поселений'!$C$4:$J$377,6,0)+VLOOKUP(B207,'[1]БО поселений'!$C$4:$J$377,8,0)+VLOOKUP(B207,'[1]БО поселений'!$C$4:$J$377,7,0)</f>
        <v>1312.5</v>
      </c>
      <c r="E207" s="14"/>
      <c r="F207" s="14"/>
    </row>
    <row r="208" spans="1:6" ht="15">
      <c r="A208" s="6"/>
      <c r="B208" s="7" t="s">
        <v>216</v>
      </c>
      <c r="C208" s="17">
        <f>SUM(C209:C220)</f>
        <v>19710.3</v>
      </c>
      <c r="D208" s="17">
        <f>VLOOKUP(B208,'[1]БО поселений'!$C$4:$J$377,6,0)+VLOOKUP(B208,'[1]БО поселений'!$C$4:$J$377,8,0)+VLOOKUP(B208,'[1]БО поселений'!$C$4:$J$377,7,0)</f>
        <v>19420.3</v>
      </c>
      <c r="E208" s="14"/>
      <c r="F208" s="14"/>
    </row>
    <row r="209" spans="1:6" ht="15">
      <c r="A209" s="6" t="s">
        <v>186</v>
      </c>
      <c r="B209" s="7" t="s">
        <v>318</v>
      </c>
      <c r="C209" s="17">
        <v>0</v>
      </c>
      <c r="D209" s="17">
        <f>VLOOKUP(B209,'[1]БО поселений'!$C$4:$J$377,6,0)+VLOOKUP(B209,'[1]БО поселений'!$C$4:$J$377,8,0)+VLOOKUP(B209,'[1]БО поселений'!$C$4:$J$377,7,0)</f>
        <v>0</v>
      </c>
      <c r="E209" s="14"/>
      <c r="F209" s="14"/>
    </row>
    <row r="210" spans="1:6" ht="15">
      <c r="A210" s="6" t="s">
        <v>187</v>
      </c>
      <c r="B210" s="7" t="s">
        <v>319</v>
      </c>
      <c r="C210" s="17">
        <v>4029.6</v>
      </c>
      <c r="D210" s="17">
        <f>VLOOKUP(B210,'[1]БО поселений'!$C$4:$J$377,6,0)+VLOOKUP(B210,'[1]БО поселений'!$C$4:$J$377,8,0)+VLOOKUP(B210,'[1]БО поселений'!$C$4:$J$377,7,0)</f>
        <v>3739.6</v>
      </c>
      <c r="E210" s="15"/>
      <c r="F210" s="14"/>
    </row>
    <row r="211" spans="1:6" ht="15">
      <c r="A211" s="6" t="s">
        <v>188</v>
      </c>
      <c r="B211" s="7" t="s">
        <v>320</v>
      </c>
      <c r="C211" s="17">
        <v>1196.8</v>
      </c>
      <c r="D211" s="17">
        <f>VLOOKUP(B211,'[1]БО поселений'!$C$4:$J$377,6,0)+VLOOKUP(B211,'[1]БО поселений'!$C$4:$J$377,8,0)+VLOOKUP(B211,'[1]БО поселений'!$C$4:$J$377,7,0)</f>
        <v>1196.8</v>
      </c>
      <c r="E211" s="14"/>
      <c r="F211" s="14"/>
    </row>
    <row r="212" spans="1:6" ht="15">
      <c r="A212" s="6" t="s">
        <v>189</v>
      </c>
      <c r="B212" s="7" t="s">
        <v>321</v>
      </c>
      <c r="C212" s="17">
        <v>2344.9</v>
      </c>
      <c r="D212" s="17">
        <f>VLOOKUP(B212,'[1]БО поселений'!$C$4:$J$377,6,0)+VLOOKUP(B212,'[1]БО поселений'!$C$4:$J$377,8,0)+VLOOKUP(B212,'[1]БО поселений'!$C$4:$J$377,7,0)</f>
        <v>2344.9</v>
      </c>
      <c r="E212" s="14"/>
      <c r="F212" s="14"/>
    </row>
    <row r="213" spans="1:6" ht="15">
      <c r="A213" s="6" t="s">
        <v>190</v>
      </c>
      <c r="B213" s="7" t="s">
        <v>303</v>
      </c>
      <c r="C213" s="17">
        <v>894</v>
      </c>
      <c r="D213" s="17">
        <v>894</v>
      </c>
      <c r="E213" s="14"/>
      <c r="F213" s="14"/>
    </row>
    <row r="214" spans="1:6" ht="15">
      <c r="A214" s="6" t="s">
        <v>191</v>
      </c>
      <c r="B214" s="7" t="s">
        <v>322</v>
      </c>
      <c r="C214" s="17">
        <v>2208.2</v>
      </c>
      <c r="D214" s="17">
        <f>VLOOKUP(B214,'[1]БО поселений'!$C$4:$J$377,6,0)+VLOOKUP(B214,'[1]БО поселений'!$C$4:$J$377,8,0)+VLOOKUP(B214,'[1]БО поселений'!$C$4:$J$377,7,0)</f>
        <v>2208.2</v>
      </c>
      <c r="E214" s="14"/>
      <c r="F214" s="14"/>
    </row>
    <row r="215" spans="1:6" ht="15">
      <c r="A215" s="6" t="s">
        <v>192</v>
      </c>
      <c r="B215" s="7" t="s">
        <v>323</v>
      </c>
      <c r="C215" s="17">
        <v>1424.7</v>
      </c>
      <c r="D215" s="17">
        <f>VLOOKUP(B215,'[1]БО поселений'!$C$4:$J$377,6,0)+VLOOKUP(B215,'[1]БО поселений'!$C$4:$J$377,8,0)+VLOOKUP(B215,'[1]БО поселений'!$C$4:$J$377,7,0)</f>
        <v>1424.7</v>
      </c>
      <c r="E215" s="14"/>
      <c r="F215" s="14"/>
    </row>
    <row r="216" spans="1:6" ht="15">
      <c r="A216" s="6" t="s">
        <v>193</v>
      </c>
      <c r="B216" s="7" t="s">
        <v>324</v>
      </c>
      <c r="C216" s="17">
        <v>1819.3</v>
      </c>
      <c r="D216" s="17">
        <f>VLOOKUP(B216,'[1]БО поселений'!$C$4:$J$377,6,0)+VLOOKUP(B216,'[1]БО поселений'!$C$4:$J$377,8,0)+VLOOKUP(B216,'[1]БО поселений'!$C$4:$J$377,7,0)</f>
        <v>1819.3</v>
      </c>
      <c r="E216" s="14"/>
      <c r="F216" s="14"/>
    </row>
    <row r="217" spans="1:6" ht="15">
      <c r="A217" s="6" t="s">
        <v>194</v>
      </c>
      <c r="B217" s="7" t="s">
        <v>325</v>
      </c>
      <c r="C217" s="17">
        <v>586.9</v>
      </c>
      <c r="D217" s="17">
        <f>VLOOKUP(B217,'[1]БО поселений'!$C$4:$J$377,6,0)+VLOOKUP(B217,'[1]БО поселений'!$C$4:$J$377,8,0)+VLOOKUP(B217,'[1]БО поселений'!$C$4:$J$377,7,0)</f>
        <v>586.9</v>
      </c>
      <c r="E217" s="14"/>
      <c r="F217" s="14"/>
    </row>
    <row r="218" spans="1:6" ht="15">
      <c r="A218" s="6" t="s">
        <v>195</v>
      </c>
      <c r="B218" s="7" t="s">
        <v>326</v>
      </c>
      <c r="C218" s="17">
        <v>1231.2</v>
      </c>
      <c r="D218" s="17">
        <f>VLOOKUP(B218,'[1]БО поселений'!$C$4:$J$377,6,0)+VLOOKUP(B218,'[1]БО поселений'!$C$4:$J$377,8,0)+VLOOKUP(B218,'[1]БО поселений'!$C$4:$J$377,7,0)</f>
        <v>1231.2</v>
      </c>
      <c r="E218" s="14"/>
      <c r="F218" s="14"/>
    </row>
    <row r="219" spans="1:6" ht="15">
      <c r="A219" s="6" t="s">
        <v>196</v>
      </c>
      <c r="B219" s="7" t="s">
        <v>327</v>
      </c>
      <c r="C219" s="17">
        <v>1470.5</v>
      </c>
      <c r="D219" s="17">
        <f>VLOOKUP(B219,'[1]БО поселений'!$C$4:$J$377,6,0)+VLOOKUP(B219,'[1]БО поселений'!$C$4:$J$377,8,0)+VLOOKUP(B219,'[1]БО поселений'!$C$4:$J$377,7,0)</f>
        <v>1470.5</v>
      </c>
      <c r="E219" s="14"/>
      <c r="F219" s="14"/>
    </row>
    <row r="220" spans="1:6" ht="15">
      <c r="A220" s="6" t="s">
        <v>197</v>
      </c>
      <c r="B220" s="7" t="s">
        <v>328</v>
      </c>
      <c r="C220" s="17">
        <v>2504.2</v>
      </c>
      <c r="D220" s="17">
        <f>VLOOKUP(B220,'[1]БО поселений'!$C$4:$J$377,6,0)+VLOOKUP(B220,'[1]БО поселений'!$C$4:$J$377,8,0)+VLOOKUP(B220,'[1]БО поселений'!$C$4:$J$377,7,0)</f>
        <v>2504.2</v>
      </c>
      <c r="E220" s="14"/>
      <c r="F220" s="14"/>
    </row>
    <row r="221" spans="1:6" ht="15">
      <c r="A221" s="6"/>
      <c r="B221" s="7" t="s">
        <v>217</v>
      </c>
      <c r="C221" s="17">
        <f>SUM(C222:C225)</f>
        <v>12104</v>
      </c>
      <c r="D221" s="17">
        <f>VLOOKUP(B221,'[1]БО поселений'!$C$4:$J$377,6,0)+VLOOKUP(B221,'[1]БО поселений'!$C$4:$J$377,8,0)+VLOOKUP(B221,'[1]БО поселений'!$C$4:$J$377,7,0)</f>
        <v>12104</v>
      </c>
      <c r="E221" s="14"/>
      <c r="F221" s="14"/>
    </row>
    <row r="222" spans="1:6" ht="15">
      <c r="A222" s="9">
        <v>195</v>
      </c>
      <c r="B222" s="7" t="s">
        <v>391</v>
      </c>
      <c r="C222" s="17">
        <v>1553.1</v>
      </c>
      <c r="D222" s="17">
        <f>VLOOKUP(B222,'[1]БО поселений'!$C$4:$J$377,6,0)+VLOOKUP(B222,'[1]БО поселений'!$C$4:$J$377,8,0)+VLOOKUP(B222,'[1]БО поселений'!$C$4:$J$377,7,0)</f>
        <v>1553.1</v>
      </c>
      <c r="E222" s="14"/>
      <c r="F222" s="14"/>
    </row>
    <row r="223" spans="1:6" ht="15">
      <c r="A223" s="9">
        <v>196</v>
      </c>
      <c r="B223" s="7" t="s">
        <v>392</v>
      </c>
      <c r="C223" s="17">
        <v>3708</v>
      </c>
      <c r="D223" s="17">
        <f>VLOOKUP(B223,'[1]БО поселений'!$C$4:$J$377,6,0)+VLOOKUP(B223,'[1]БО поселений'!$C$4:$J$377,8,0)+VLOOKUP(B223,'[1]БО поселений'!$C$4:$J$377,7,0)</f>
        <v>3708</v>
      </c>
      <c r="E223" s="14"/>
      <c r="F223" s="14"/>
    </row>
    <row r="224" spans="1:6" ht="15">
      <c r="A224" s="9">
        <v>197</v>
      </c>
      <c r="B224" s="7" t="s">
        <v>393</v>
      </c>
      <c r="C224" s="17">
        <v>3587.2000000000003</v>
      </c>
      <c r="D224" s="17">
        <f>VLOOKUP(B224,'[1]БО поселений'!$C$4:$J$377,6,0)+VLOOKUP(B224,'[1]БО поселений'!$C$4:$J$377,8,0)+VLOOKUP(B224,'[1]БО поселений'!$C$4:$J$377,7,0)</f>
        <v>3587.2</v>
      </c>
      <c r="E224" s="14"/>
      <c r="F224" s="14"/>
    </row>
    <row r="225" spans="1:6" ht="15">
      <c r="A225" s="9">
        <v>198</v>
      </c>
      <c r="B225" s="7" t="s">
        <v>394</v>
      </c>
      <c r="C225" s="17">
        <v>3255.7</v>
      </c>
      <c r="D225" s="17">
        <f>VLOOKUP(B225,'[1]БО поселений'!$C$4:$J$377,6,0)+VLOOKUP(B225,'[1]БО поселений'!$C$4:$J$377,8,0)+VLOOKUP(B225,'[1]БО поселений'!$C$4:$J$377,7,0)</f>
        <v>3255.7</v>
      </c>
      <c r="E225" s="14"/>
      <c r="F225" s="14"/>
    </row>
    <row r="226" spans="1:6" ht="15">
      <c r="A226" s="6"/>
      <c r="B226" s="7" t="s">
        <v>218</v>
      </c>
      <c r="C226" s="17">
        <f>SUM(C227:C232)</f>
        <v>4493.400000000001</v>
      </c>
      <c r="D226" s="17">
        <f>VLOOKUP(B226,'[1]БО поселений'!$C$4:$J$377,6,0)+VLOOKUP(B226,'[1]БО поселений'!$C$4:$J$377,8,0)+VLOOKUP(B226,'[1]БО поселений'!$C$4:$J$377,7,0)</f>
        <v>4493.400000000001</v>
      </c>
      <c r="E226" s="14"/>
      <c r="F226" s="14"/>
    </row>
    <row r="227" spans="1:6" ht="15">
      <c r="A227" s="9">
        <v>199</v>
      </c>
      <c r="B227" s="7" t="s">
        <v>395</v>
      </c>
      <c r="C227" s="17">
        <v>976.6</v>
      </c>
      <c r="D227" s="17">
        <f>VLOOKUP(B227,'[1]БО поселений'!$C$4:$J$377,6,0)+VLOOKUP(B227,'[1]БО поселений'!$C$4:$J$377,8,0)+VLOOKUP(B227,'[1]БО поселений'!$C$4:$J$377,7,0)</f>
        <v>976.6</v>
      </c>
      <c r="E227" s="14"/>
      <c r="F227" s="14"/>
    </row>
    <row r="228" spans="1:6" ht="15">
      <c r="A228" s="9">
        <v>200</v>
      </c>
      <c r="B228" s="7" t="s">
        <v>396</v>
      </c>
      <c r="C228" s="17">
        <v>721.3</v>
      </c>
      <c r="D228" s="17">
        <f>VLOOKUP(B228,'[1]БО поселений'!$C$4:$J$377,6,0)+VLOOKUP(B228,'[1]БО поселений'!$C$4:$J$377,8,0)+VLOOKUP(B228,'[1]БО поселений'!$C$4:$J$377,7,0)</f>
        <v>721.3</v>
      </c>
      <c r="E228" s="14"/>
      <c r="F228" s="14"/>
    </row>
    <row r="229" spans="1:6" ht="15">
      <c r="A229" s="9">
        <v>201</v>
      </c>
      <c r="B229" s="7" t="s">
        <v>397</v>
      </c>
      <c r="C229" s="17">
        <v>311.7</v>
      </c>
      <c r="D229" s="17">
        <f>VLOOKUP(B229,'[1]БО поселений'!$C$4:$J$377,6,0)+VLOOKUP(B229,'[1]БО поселений'!$C$4:$J$377,8,0)+VLOOKUP(B229,'[1]БО поселений'!$C$4:$J$377,7,0)</f>
        <v>311.7</v>
      </c>
      <c r="E229" s="14"/>
      <c r="F229" s="14"/>
    </row>
    <row r="230" spans="1:6" ht="15">
      <c r="A230" s="9">
        <v>202</v>
      </c>
      <c r="B230" s="7" t="s">
        <v>398</v>
      </c>
      <c r="C230" s="17">
        <v>1075.8</v>
      </c>
      <c r="D230" s="17">
        <f>VLOOKUP(B230,'[1]БО поселений'!$C$4:$J$377,6,0)+VLOOKUP(B230,'[1]БО поселений'!$C$4:$J$377,8,0)+VLOOKUP(B230,'[1]БО поселений'!$C$4:$J$377,7,0)</f>
        <v>1075.8</v>
      </c>
      <c r="E230" s="14"/>
      <c r="F230" s="14"/>
    </row>
    <row r="231" spans="1:6" ht="15">
      <c r="A231" s="9">
        <v>203</v>
      </c>
      <c r="B231" s="7" t="s">
        <v>399</v>
      </c>
      <c r="C231" s="17">
        <v>861.7</v>
      </c>
      <c r="D231" s="17">
        <f>VLOOKUP(B231,'[1]БО поселений'!$C$4:$J$377,6,0)+VLOOKUP(B231,'[1]БО поселений'!$C$4:$J$377,8,0)+VLOOKUP(B231,'[1]БО поселений'!$C$4:$J$377,7,0)</f>
        <v>861.7</v>
      </c>
      <c r="E231" s="14"/>
      <c r="F231" s="14"/>
    </row>
    <row r="232" spans="1:6" ht="15">
      <c r="A232" s="9">
        <v>204</v>
      </c>
      <c r="B232" s="7" t="s">
        <v>400</v>
      </c>
      <c r="C232" s="17">
        <v>546.3</v>
      </c>
      <c r="D232" s="17">
        <f>VLOOKUP(B232,'[1]БО поселений'!$C$4:$J$377,6,0)+VLOOKUP(B232,'[1]БО поселений'!$C$4:$J$377,8,0)+VLOOKUP(B232,'[1]БО поселений'!$C$4:$J$377,7,0)</f>
        <v>546.3</v>
      </c>
      <c r="E232" s="14"/>
      <c r="F232" s="14"/>
    </row>
    <row r="233" spans="1:6" ht="15">
      <c r="A233" s="6"/>
      <c r="B233" s="7" t="s">
        <v>219</v>
      </c>
      <c r="C233" s="17">
        <f>SUM(C234:C239)</f>
        <v>13623.1</v>
      </c>
      <c r="D233" s="17">
        <f>VLOOKUP(B233,'[1]БО поселений'!$C$4:$J$377,6,0)+VLOOKUP(B233,'[1]БО поселений'!$C$4:$J$377,8,0)+VLOOKUP(B233,'[1]БО поселений'!$C$4:$J$377,7,0)</f>
        <v>13623.1</v>
      </c>
      <c r="E233" s="14"/>
      <c r="F233" s="14"/>
    </row>
    <row r="234" spans="1:6" ht="15">
      <c r="A234" s="9">
        <v>205</v>
      </c>
      <c r="B234" s="7" t="s">
        <v>401</v>
      </c>
      <c r="C234" s="17">
        <v>4299.8</v>
      </c>
      <c r="D234" s="17">
        <f>VLOOKUP(B234,'[1]БО поселений'!$C$4:$J$377,6,0)+VLOOKUP(B234,'[1]БО поселений'!$C$4:$J$377,8,0)+VLOOKUP(B234,'[1]БО поселений'!$C$4:$J$377,7,0)</f>
        <v>4299.8</v>
      </c>
      <c r="E234" s="14"/>
      <c r="F234" s="14"/>
    </row>
    <row r="235" spans="1:6" ht="15">
      <c r="A235" s="9">
        <v>206</v>
      </c>
      <c r="B235" s="7" t="s">
        <v>402</v>
      </c>
      <c r="C235" s="17">
        <v>457</v>
      </c>
      <c r="D235" s="17">
        <f>VLOOKUP(B235,'[1]БО поселений'!$C$4:$J$377,6,0)+VLOOKUP(B235,'[1]БО поселений'!$C$4:$J$377,8,0)+VLOOKUP(B235,'[1]БО поселений'!$C$4:$J$377,7,0)</f>
        <v>457</v>
      </c>
      <c r="E235" s="14"/>
      <c r="F235" s="14"/>
    </row>
    <row r="236" spans="1:6" ht="15">
      <c r="A236" s="9">
        <v>207</v>
      </c>
      <c r="B236" s="7" t="s">
        <v>403</v>
      </c>
      <c r="C236" s="17">
        <v>1130.1</v>
      </c>
      <c r="D236" s="17">
        <f>VLOOKUP(B236,'[1]БО поселений'!$C$4:$J$377,6,0)+VLOOKUP(B236,'[1]БО поселений'!$C$4:$J$377,8,0)+VLOOKUP(B236,'[1]БО поселений'!$C$4:$J$377,7,0)</f>
        <v>1130.1</v>
      </c>
      <c r="E236" s="14"/>
      <c r="F236" s="14"/>
    </row>
    <row r="237" spans="1:6" ht="15">
      <c r="A237" s="9">
        <v>208</v>
      </c>
      <c r="B237" s="7" t="s">
        <v>404</v>
      </c>
      <c r="C237" s="17">
        <v>3366.8</v>
      </c>
      <c r="D237" s="17">
        <f>VLOOKUP(B237,'[1]БО поселений'!$C$4:$J$377,6,0)+VLOOKUP(B237,'[1]БО поселений'!$C$4:$J$377,8,0)+VLOOKUP(B237,'[1]БО поселений'!$C$4:$J$377,7,0)</f>
        <v>3366.8</v>
      </c>
      <c r="E237" s="14"/>
      <c r="F237" s="14"/>
    </row>
    <row r="238" spans="1:6" ht="15">
      <c r="A238" s="9">
        <v>209</v>
      </c>
      <c r="B238" s="7" t="s">
        <v>297</v>
      </c>
      <c r="C238" s="17">
        <v>3167.4</v>
      </c>
      <c r="D238" s="17">
        <v>3167.4</v>
      </c>
      <c r="E238" s="14"/>
      <c r="F238" s="14"/>
    </row>
    <row r="239" spans="1:6" ht="15">
      <c r="A239" s="9">
        <v>210</v>
      </c>
      <c r="B239" s="7" t="s">
        <v>405</v>
      </c>
      <c r="C239" s="17">
        <v>1202</v>
      </c>
      <c r="D239" s="17">
        <f>VLOOKUP(B239,'[1]БО поселений'!$C$4:$J$377,6,0)+VLOOKUP(B239,'[1]БО поселений'!$C$4:$J$377,8,0)+VLOOKUP(B239,'[1]БО поселений'!$C$4:$J$377,7,0)</f>
        <v>1202</v>
      </c>
      <c r="E239" s="14"/>
      <c r="F239" s="14"/>
    </row>
    <row r="240" spans="1:6" ht="15">
      <c r="A240" s="6"/>
      <c r="B240" s="7" t="s">
        <v>220</v>
      </c>
      <c r="C240" s="17">
        <f>SUM(C241:C247)</f>
        <v>12663.5</v>
      </c>
      <c r="D240" s="17">
        <f>VLOOKUP(B240,'[1]БО поселений'!$C$4:$J$377,6,0)+VLOOKUP(B240,'[1]БО поселений'!$C$4:$J$377,8,0)+VLOOKUP(B240,'[1]БО поселений'!$C$4:$J$377,7,0)</f>
        <v>12663.5</v>
      </c>
      <c r="E240" s="14"/>
      <c r="F240" s="14"/>
    </row>
    <row r="241" spans="1:6" ht="15">
      <c r="A241" s="9">
        <v>211</v>
      </c>
      <c r="B241" s="7" t="s">
        <v>406</v>
      </c>
      <c r="C241" s="17">
        <v>3452.9</v>
      </c>
      <c r="D241" s="17">
        <f>VLOOKUP(B241,'[1]БО поселений'!$C$4:$J$377,6,0)+VLOOKUP(B241,'[1]БО поселений'!$C$4:$J$377,8,0)+VLOOKUP(B241,'[1]БО поселений'!$C$4:$J$377,7,0)</f>
        <v>3452.9</v>
      </c>
      <c r="E241" s="14"/>
      <c r="F241" s="14"/>
    </row>
    <row r="242" spans="1:6" ht="15">
      <c r="A242" s="9">
        <v>212</v>
      </c>
      <c r="B242" s="7" t="s">
        <v>407</v>
      </c>
      <c r="C242" s="17">
        <v>1464.8</v>
      </c>
      <c r="D242" s="17">
        <f>VLOOKUP(B242,'[1]БО поселений'!$C$4:$J$377,6,0)+VLOOKUP(B242,'[1]БО поселений'!$C$4:$J$377,8,0)+VLOOKUP(B242,'[1]БО поселений'!$C$4:$J$377,7,0)</f>
        <v>1464.8</v>
      </c>
      <c r="E242" s="14"/>
      <c r="F242" s="14"/>
    </row>
    <row r="243" spans="1:6" ht="15">
      <c r="A243" s="9">
        <v>213</v>
      </c>
      <c r="B243" s="7" t="s">
        <v>408</v>
      </c>
      <c r="C243" s="17">
        <v>1165</v>
      </c>
      <c r="D243" s="17">
        <f>VLOOKUP(B243,'[1]БО поселений'!$C$4:$J$377,6,0)+VLOOKUP(B243,'[1]БО поселений'!$C$4:$J$377,8,0)+VLOOKUP(B243,'[1]БО поселений'!$C$4:$J$377,7,0)</f>
        <v>1165</v>
      </c>
      <c r="E243" s="14"/>
      <c r="F243" s="14"/>
    </row>
    <row r="244" spans="1:6" ht="15">
      <c r="A244" s="9">
        <v>214</v>
      </c>
      <c r="B244" s="7" t="s">
        <v>409</v>
      </c>
      <c r="C244" s="17">
        <v>1566.2</v>
      </c>
      <c r="D244" s="17">
        <f>VLOOKUP(B244,'[1]БО поселений'!$C$4:$J$377,6,0)+VLOOKUP(B244,'[1]БО поселений'!$C$4:$J$377,8,0)+VLOOKUP(B244,'[1]БО поселений'!$C$4:$J$377,7,0)</f>
        <v>1566.2</v>
      </c>
      <c r="E244" s="14"/>
      <c r="F244" s="14"/>
    </row>
    <row r="245" spans="1:6" ht="15">
      <c r="A245" s="9">
        <v>215</v>
      </c>
      <c r="B245" s="7" t="s">
        <v>410</v>
      </c>
      <c r="C245" s="17">
        <v>1416.2</v>
      </c>
      <c r="D245" s="17">
        <f>VLOOKUP(B245,'[1]БО поселений'!$C$4:$J$377,6,0)+VLOOKUP(B245,'[1]БО поселений'!$C$4:$J$377,8,0)+VLOOKUP(B245,'[1]БО поселений'!$C$4:$J$377,7,0)</f>
        <v>1416.2</v>
      </c>
      <c r="E245" s="14"/>
      <c r="F245" s="14"/>
    </row>
    <row r="246" spans="1:6" ht="15">
      <c r="A246" s="9">
        <v>216</v>
      </c>
      <c r="B246" s="7" t="s">
        <v>411</v>
      </c>
      <c r="C246" s="17">
        <v>2782.1</v>
      </c>
      <c r="D246" s="17">
        <f>VLOOKUP(B246,'[1]БО поселений'!$C$4:$J$377,6,0)+VLOOKUP(B246,'[1]БО поселений'!$C$4:$J$377,8,0)+VLOOKUP(B246,'[1]БО поселений'!$C$4:$J$377,7,0)</f>
        <v>2782.1</v>
      </c>
      <c r="E246" s="14"/>
      <c r="F246" s="14"/>
    </row>
    <row r="247" spans="1:6" ht="15">
      <c r="A247" s="9">
        <v>217</v>
      </c>
      <c r="B247" s="7" t="s">
        <v>412</v>
      </c>
      <c r="C247" s="17">
        <v>816.3</v>
      </c>
      <c r="D247" s="17">
        <f>VLOOKUP(B247,'[1]БО поселений'!$C$4:$J$377,6,0)+VLOOKUP(B247,'[1]БО поселений'!$C$4:$J$377,8,0)+VLOOKUP(B247,'[1]БО поселений'!$C$4:$J$377,7,0)</f>
        <v>816.3</v>
      </c>
      <c r="E247" s="14"/>
      <c r="F247" s="14"/>
    </row>
    <row r="248" spans="1:6" ht="15">
      <c r="A248" s="6"/>
      <c r="B248" s="7" t="s">
        <v>221</v>
      </c>
      <c r="C248" s="17">
        <f>SUM(C249:C259)</f>
        <v>5092</v>
      </c>
      <c r="D248" s="17">
        <f>VLOOKUP(B248,'[1]БО поселений'!$C$4:$J$377,6,0)+VLOOKUP(B248,'[1]БО поселений'!$C$4:$J$377,8,0)+VLOOKUP(B248,'[1]БО поселений'!$C$4:$J$377,7,0)</f>
        <v>5092</v>
      </c>
      <c r="E248" s="14"/>
      <c r="F248" s="14"/>
    </row>
    <row r="249" spans="1:6" ht="15">
      <c r="A249" s="9">
        <v>218</v>
      </c>
      <c r="B249" s="7" t="s">
        <v>413</v>
      </c>
      <c r="C249" s="17">
        <v>2758</v>
      </c>
      <c r="D249" s="17">
        <f>VLOOKUP(B249,'[1]БО поселений'!$C$4:$J$377,6,0)+VLOOKUP(B249,'[1]БО поселений'!$C$4:$J$377,8,0)+VLOOKUP(B249,'[1]БО поселений'!$C$4:$J$377,7,0)</f>
        <v>2758</v>
      </c>
      <c r="E249" s="14"/>
      <c r="F249" s="14"/>
    </row>
    <row r="250" spans="1:6" ht="15">
      <c r="A250" s="9">
        <v>219</v>
      </c>
      <c r="B250" s="7" t="s">
        <v>414</v>
      </c>
      <c r="C250" s="17">
        <v>0</v>
      </c>
      <c r="D250" s="17">
        <f>VLOOKUP(B250,'[1]БО поселений'!$C$4:$J$377,6,0)+VLOOKUP(B250,'[1]БО поселений'!$C$4:$J$377,8,0)+VLOOKUP(B250,'[1]БО поселений'!$C$4:$J$377,7,0)</f>
        <v>0</v>
      </c>
      <c r="E250" s="14"/>
      <c r="F250" s="14"/>
    </row>
    <row r="251" spans="1:6" ht="15">
      <c r="A251" s="9">
        <v>220</v>
      </c>
      <c r="B251" s="7" t="s">
        <v>415</v>
      </c>
      <c r="C251" s="17">
        <v>720.3</v>
      </c>
      <c r="D251" s="17">
        <f>VLOOKUP(B251,'[1]БО поселений'!$C$4:$J$377,6,0)+VLOOKUP(B251,'[1]БО поселений'!$C$4:$J$377,8,0)+VLOOKUP(B251,'[1]БО поселений'!$C$4:$J$377,7,0)</f>
        <v>720.3</v>
      </c>
      <c r="E251" s="14"/>
      <c r="F251" s="14"/>
    </row>
    <row r="252" spans="1:6" ht="15">
      <c r="A252" s="9">
        <v>221</v>
      </c>
      <c r="B252" s="7" t="s">
        <v>416</v>
      </c>
      <c r="C252" s="17">
        <v>0</v>
      </c>
      <c r="D252" s="17">
        <f>VLOOKUP(B252,'[1]БО поселений'!$C$4:$J$377,6,0)+VLOOKUP(B252,'[1]БО поселений'!$C$4:$J$377,8,0)+VLOOKUP(B252,'[1]БО поселений'!$C$4:$J$377,7,0)</f>
        <v>0</v>
      </c>
      <c r="E252" s="14"/>
      <c r="F252" s="14"/>
    </row>
    <row r="253" spans="1:6" ht="15">
      <c r="A253" s="9">
        <v>222</v>
      </c>
      <c r="B253" s="7" t="s">
        <v>417</v>
      </c>
      <c r="C253" s="17">
        <v>0</v>
      </c>
      <c r="D253" s="17">
        <f>VLOOKUP(B253,'[1]БО поселений'!$C$4:$J$377,6,0)+VLOOKUP(B253,'[1]БО поселений'!$C$4:$J$377,8,0)+VLOOKUP(B253,'[1]БО поселений'!$C$4:$J$377,7,0)</f>
        <v>0</v>
      </c>
      <c r="E253" s="14"/>
      <c r="F253" s="14"/>
    </row>
    <row r="254" spans="1:6" ht="15">
      <c r="A254" s="9">
        <v>223</v>
      </c>
      <c r="B254" s="7" t="s">
        <v>418</v>
      </c>
      <c r="C254" s="17">
        <v>0</v>
      </c>
      <c r="D254" s="17">
        <f>VLOOKUP(B254,'[1]БО поселений'!$C$4:$J$377,6,0)+VLOOKUP(B254,'[1]БО поселений'!$C$4:$J$377,8,0)+VLOOKUP(B254,'[1]БО поселений'!$C$4:$J$377,7,0)</f>
        <v>0</v>
      </c>
      <c r="E254" s="14"/>
      <c r="F254" s="14"/>
    </row>
    <row r="255" spans="1:6" ht="15">
      <c r="A255" s="9">
        <v>224</v>
      </c>
      <c r="B255" s="7" t="s">
        <v>419</v>
      </c>
      <c r="C255" s="17">
        <v>0</v>
      </c>
      <c r="D255" s="17">
        <f>VLOOKUP(B255,'[1]БО поселений'!$C$4:$J$377,6,0)+VLOOKUP(B255,'[1]БО поселений'!$C$4:$J$377,8,0)+VLOOKUP(B255,'[1]БО поселений'!$C$4:$J$377,7,0)</f>
        <v>0</v>
      </c>
      <c r="E255" s="14"/>
      <c r="F255" s="14"/>
    </row>
    <row r="256" spans="1:6" ht="15">
      <c r="A256" s="9">
        <v>225</v>
      </c>
      <c r="B256" s="7" t="s">
        <v>420</v>
      </c>
      <c r="C256" s="17">
        <v>361.7</v>
      </c>
      <c r="D256" s="17">
        <f>VLOOKUP(B256,'[1]БО поселений'!$C$4:$J$377,6,0)+VLOOKUP(B256,'[1]БО поселений'!$C$4:$J$377,8,0)+VLOOKUP(B256,'[1]БО поселений'!$C$4:$J$377,7,0)</f>
        <v>361.7</v>
      </c>
      <c r="E256" s="14"/>
      <c r="F256" s="14"/>
    </row>
    <row r="257" spans="1:6" ht="15">
      <c r="A257" s="9">
        <v>226</v>
      </c>
      <c r="B257" s="7" t="s">
        <v>421</v>
      </c>
      <c r="C257" s="17">
        <v>1182.2</v>
      </c>
      <c r="D257" s="17">
        <f>VLOOKUP(B257,'[1]БО поселений'!$C$4:$J$377,6,0)+VLOOKUP(B257,'[1]БО поселений'!$C$4:$J$377,8,0)+VLOOKUP(B257,'[1]БО поселений'!$C$4:$J$377,7,0)</f>
        <v>1182.2</v>
      </c>
      <c r="E257" s="14"/>
      <c r="F257" s="14"/>
    </row>
    <row r="258" spans="1:6" ht="15">
      <c r="A258" s="9">
        <v>227</v>
      </c>
      <c r="B258" s="7" t="s">
        <v>422</v>
      </c>
      <c r="C258" s="17">
        <v>0</v>
      </c>
      <c r="D258" s="17">
        <f>VLOOKUP(B258,'[1]БО поселений'!$C$4:$J$377,6,0)+VLOOKUP(B258,'[1]БО поселений'!$C$4:$J$377,8,0)+VLOOKUP(B258,'[1]БО поселений'!$C$4:$J$377,7,0)</f>
        <v>0</v>
      </c>
      <c r="E258" s="14"/>
      <c r="F258" s="14"/>
    </row>
    <row r="259" spans="1:6" ht="15">
      <c r="A259" s="9">
        <v>228</v>
      </c>
      <c r="B259" s="7" t="s">
        <v>423</v>
      </c>
      <c r="C259" s="17">
        <v>69.8</v>
      </c>
      <c r="D259" s="17">
        <f>VLOOKUP(B259,'[1]БО поселений'!$C$4:$J$377,6,0)+VLOOKUP(B259,'[1]БО поселений'!$C$4:$J$377,8,0)+VLOOKUP(B259,'[1]БО поселений'!$C$4:$J$377,7,0)</f>
        <v>69.8</v>
      </c>
      <c r="E259" s="14"/>
      <c r="F259" s="14"/>
    </row>
    <row r="260" spans="1:6" ht="15">
      <c r="A260" s="6"/>
      <c r="B260" s="7" t="s">
        <v>222</v>
      </c>
      <c r="C260" s="17">
        <f>SUM(C261:C267)</f>
        <v>5487.4</v>
      </c>
      <c r="D260" s="17">
        <f>VLOOKUP(B260,'[1]БО поселений'!$C$4:$J$377,6,0)+VLOOKUP(B260,'[1]БО поселений'!$C$4:$J$377,8,0)+VLOOKUP(B260,'[1]БО поселений'!$C$4:$J$377,7,0)</f>
        <v>5487.4</v>
      </c>
      <c r="E260" s="14"/>
      <c r="F260" s="14"/>
    </row>
    <row r="261" spans="1:6" ht="15">
      <c r="A261" s="9">
        <v>229</v>
      </c>
      <c r="B261" s="7" t="s">
        <v>424</v>
      </c>
      <c r="C261" s="17">
        <v>2411.3</v>
      </c>
      <c r="D261" s="17">
        <f>VLOOKUP(B261,'[1]БО поселений'!$C$4:$J$377,6,0)+VLOOKUP(B261,'[1]БО поселений'!$C$4:$J$377,8,0)+VLOOKUP(B261,'[1]БО поселений'!$C$4:$J$377,7,0)</f>
        <v>2411.3</v>
      </c>
      <c r="E261" s="14"/>
      <c r="F261" s="14"/>
    </row>
    <row r="262" spans="1:6" ht="15">
      <c r="A262" s="9">
        <v>230</v>
      </c>
      <c r="B262" s="7" t="s">
        <v>425</v>
      </c>
      <c r="C262" s="17">
        <v>436.9</v>
      </c>
      <c r="D262" s="17">
        <f>VLOOKUP(B262,'[1]БО поселений'!$C$4:$J$377,6,0)+VLOOKUP(B262,'[1]БО поселений'!$C$4:$J$377,8,0)+VLOOKUP(B262,'[1]БО поселений'!$C$4:$J$377,7,0)</f>
        <v>436.9</v>
      </c>
      <c r="E262" s="14"/>
      <c r="F262" s="14"/>
    </row>
    <row r="263" spans="1:6" ht="15">
      <c r="A263" s="9">
        <v>231</v>
      </c>
      <c r="B263" s="7" t="s">
        <v>426</v>
      </c>
      <c r="C263" s="17">
        <v>277.2</v>
      </c>
      <c r="D263" s="17">
        <f>VLOOKUP(B263,'[1]БО поселений'!$C$4:$J$377,6,0)+VLOOKUP(B263,'[1]БО поселений'!$C$4:$J$377,8,0)+VLOOKUP(B263,'[1]БО поселений'!$C$4:$J$377,7,0)</f>
        <v>277.2</v>
      </c>
      <c r="E263" s="14"/>
      <c r="F263" s="14"/>
    </row>
    <row r="264" spans="1:6" ht="15">
      <c r="A264" s="9">
        <v>232</v>
      </c>
      <c r="B264" s="7" t="s">
        <v>427</v>
      </c>
      <c r="C264" s="17">
        <v>1223.1</v>
      </c>
      <c r="D264" s="17">
        <f>VLOOKUP(B264,'[1]БО поселений'!$C$4:$J$377,6,0)+VLOOKUP(B264,'[1]БО поселений'!$C$4:$J$377,8,0)+VLOOKUP(B264,'[1]БО поселений'!$C$4:$J$377,7,0)</f>
        <v>1223.1</v>
      </c>
      <c r="E264" s="14"/>
      <c r="F264" s="14"/>
    </row>
    <row r="265" spans="1:6" ht="15">
      <c r="A265" s="9">
        <v>233</v>
      </c>
      <c r="B265" s="7" t="s">
        <v>428</v>
      </c>
      <c r="C265" s="17">
        <v>581.8</v>
      </c>
      <c r="D265" s="17">
        <f>VLOOKUP(B265,'[1]БО поселений'!$C$4:$J$377,6,0)+VLOOKUP(B265,'[1]БО поселений'!$C$4:$J$377,8,0)+VLOOKUP(B265,'[1]БО поселений'!$C$4:$J$377,7,0)</f>
        <v>581.8</v>
      </c>
      <c r="E265" s="14"/>
      <c r="F265" s="14"/>
    </row>
    <row r="266" spans="1:6" ht="15">
      <c r="A266" s="9">
        <v>234</v>
      </c>
      <c r="B266" s="7" t="s">
        <v>429</v>
      </c>
      <c r="C266" s="17">
        <v>337.2</v>
      </c>
      <c r="D266" s="17">
        <f>VLOOKUP(B266,'[1]БО поселений'!$C$4:$J$377,6,0)+VLOOKUP(B266,'[1]БО поселений'!$C$4:$J$377,8,0)+VLOOKUP(B266,'[1]БО поселений'!$C$4:$J$377,7,0)</f>
        <v>337.2</v>
      </c>
      <c r="E266" s="14"/>
      <c r="F266" s="14"/>
    </row>
    <row r="267" spans="1:6" ht="15">
      <c r="A267" s="9">
        <v>235</v>
      </c>
      <c r="B267" s="7" t="s">
        <v>430</v>
      </c>
      <c r="C267" s="17">
        <v>219.9</v>
      </c>
      <c r="D267" s="17">
        <f>VLOOKUP(B267,'[1]БО поселений'!$C$4:$J$377,6,0)+VLOOKUP(B267,'[1]БО поселений'!$C$4:$J$377,8,0)+VLOOKUP(B267,'[1]БО поселений'!$C$4:$J$377,7,0)</f>
        <v>219.9</v>
      </c>
      <c r="E267" s="14"/>
      <c r="F267" s="14"/>
    </row>
    <row r="268" spans="1:6" ht="15">
      <c r="A268" s="6"/>
      <c r="B268" s="7" t="s">
        <v>223</v>
      </c>
      <c r="C268" s="17">
        <f>SUM(C269:C279)</f>
        <v>18913.199999999997</v>
      </c>
      <c r="D268" s="17">
        <f>VLOOKUP(B268,'[1]БО поселений'!$C$4:$J$377,6,0)+VLOOKUP(B268,'[1]БО поселений'!$C$4:$J$377,8,0)+VLOOKUP(B268,'[1]БО поселений'!$C$4:$J$377,7,0)</f>
        <v>18913.199999999997</v>
      </c>
      <c r="E268" s="14"/>
      <c r="F268" s="14"/>
    </row>
    <row r="269" spans="1:6" ht="15">
      <c r="A269" s="9">
        <v>236</v>
      </c>
      <c r="B269" s="7" t="s">
        <v>431</v>
      </c>
      <c r="C269" s="17">
        <v>2122.4</v>
      </c>
      <c r="D269" s="17">
        <f>VLOOKUP(B269,'[1]БО поселений'!$C$4:$J$377,6,0)+VLOOKUP(B269,'[1]БО поселений'!$C$4:$J$377,8,0)+VLOOKUP(B269,'[1]БО поселений'!$C$4:$J$377,7,0)</f>
        <v>2122.4</v>
      </c>
      <c r="E269" s="14"/>
      <c r="F269" s="14"/>
    </row>
    <row r="270" spans="1:6" ht="15">
      <c r="A270" s="9">
        <v>237</v>
      </c>
      <c r="B270" s="7" t="s">
        <v>568</v>
      </c>
      <c r="C270" s="17">
        <v>1842.8</v>
      </c>
      <c r="D270" s="17">
        <f>VLOOKUP(B270,'[1]БО поселений'!$C$4:$J$377,6,0)+VLOOKUP(B270,'[1]БО поселений'!$C$4:$J$377,8,0)+VLOOKUP(B270,'[1]БО поселений'!$C$4:$J$377,7,0)</f>
        <v>1842.8</v>
      </c>
      <c r="E270" s="14"/>
      <c r="F270" s="14"/>
    </row>
    <row r="271" spans="1:6" ht="15">
      <c r="A271" s="9">
        <v>238</v>
      </c>
      <c r="B271" s="7" t="s">
        <v>432</v>
      </c>
      <c r="C271" s="17">
        <v>1219.1</v>
      </c>
      <c r="D271" s="17">
        <f>VLOOKUP(B271,'[1]БО поселений'!$C$4:$J$377,6,0)+VLOOKUP(B271,'[1]БО поселений'!$C$4:$J$377,8,0)+VLOOKUP(B271,'[1]БО поселений'!$C$4:$J$377,7,0)</f>
        <v>1219.1</v>
      </c>
      <c r="E271" s="14"/>
      <c r="F271" s="14"/>
    </row>
    <row r="272" spans="1:6" ht="15">
      <c r="A272" s="9">
        <v>239</v>
      </c>
      <c r="B272" s="7" t="s">
        <v>433</v>
      </c>
      <c r="C272" s="17">
        <v>1362.7</v>
      </c>
      <c r="D272" s="17">
        <f>VLOOKUP(B272,'[1]БО поселений'!$C$4:$J$377,6,0)+VLOOKUP(B272,'[1]БО поселений'!$C$4:$J$377,8,0)+VLOOKUP(B272,'[1]БО поселений'!$C$4:$J$377,7,0)</f>
        <v>1362.7</v>
      </c>
      <c r="E272" s="14"/>
      <c r="F272" s="14"/>
    </row>
    <row r="273" spans="1:6" ht="15">
      <c r="A273" s="9">
        <v>240</v>
      </c>
      <c r="B273" s="7" t="s">
        <v>434</v>
      </c>
      <c r="C273" s="17">
        <v>1455.4</v>
      </c>
      <c r="D273" s="17">
        <f>VLOOKUP(B273,'[1]БО поселений'!$C$4:$J$377,6,0)+VLOOKUP(B273,'[1]БО поселений'!$C$4:$J$377,8,0)+VLOOKUP(B273,'[1]БО поселений'!$C$4:$J$377,7,0)</f>
        <v>1455.4</v>
      </c>
      <c r="E273" s="14"/>
      <c r="F273" s="14"/>
    </row>
    <row r="274" spans="1:6" ht="15">
      <c r="A274" s="9">
        <v>241</v>
      </c>
      <c r="B274" s="7" t="s">
        <v>435</v>
      </c>
      <c r="C274" s="17">
        <v>1657.5</v>
      </c>
      <c r="D274" s="17">
        <f>VLOOKUP(B274,'[1]БО поселений'!$C$4:$J$377,6,0)+VLOOKUP(B274,'[1]БО поселений'!$C$4:$J$377,8,0)+VLOOKUP(B274,'[1]БО поселений'!$C$4:$J$377,7,0)</f>
        <v>1657.5</v>
      </c>
      <c r="E274" s="14"/>
      <c r="F274" s="14"/>
    </row>
    <row r="275" spans="1:6" ht="15">
      <c r="A275" s="9">
        <v>242</v>
      </c>
      <c r="B275" s="7" t="s">
        <v>436</v>
      </c>
      <c r="C275" s="17">
        <v>1004.9</v>
      </c>
      <c r="D275" s="17">
        <f>VLOOKUP(B275,'[1]БО поселений'!$C$4:$J$377,6,0)+VLOOKUP(B275,'[1]БО поселений'!$C$4:$J$377,8,0)+VLOOKUP(B275,'[1]БО поселений'!$C$4:$J$377,7,0)</f>
        <v>1004.9</v>
      </c>
      <c r="E275" s="14"/>
      <c r="F275" s="14"/>
    </row>
    <row r="276" spans="1:6" ht="15">
      <c r="A276" s="9">
        <v>243</v>
      </c>
      <c r="B276" s="7" t="s">
        <v>437</v>
      </c>
      <c r="C276" s="17">
        <v>1310.4</v>
      </c>
      <c r="D276" s="17">
        <f>VLOOKUP(B276,'[1]БО поселений'!$C$4:$J$377,6,0)+VLOOKUP(B276,'[1]БО поселений'!$C$4:$J$377,8,0)+VLOOKUP(B276,'[1]БО поселений'!$C$4:$J$377,7,0)</f>
        <v>1310.4</v>
      </c>
      <c r="E276" s="14"/>
      <c r="F276" s="14"/>
    </row>
    <row r="277" spans="1:6" ht="15">
      <c r="A277" s="9">
        <v>244</v>
      </c>
      <c r="B277" s="7" t="s">
        <v>438</v>
      </c>
      <c r="C277" s="17">
        <v>3548.7</v>
      </c>
      <c r="D277" s="17">
        <f>VLOOKUP(B277,'[1]БО поселений'!$C$4:$J$377,6,0)+VLOOKUP(B277,'[1]БО поселений'!$C$4:$J$377,8,0)+VLOOKUP(B277,'[1]БО поселений'!$C$4:$J$377,7,0)</f>
        <v>3548.7</v>
      </c>
      <c r="E277" s="14"/>
      <c r="F277" s="14"/>
    </row>
    <row r="278" spans="1:6" ht="15">
      <c r="A278" s="9">
        <v>245</v>
      </c>
      <c r="B278" s="7" t="s">
        <v>439</v>
      </c>
      <c r="C278" s="17">
        <v>2407.6</v>
      </c>
      <c r="D278" s="17">
        <f>VLOOKUP(B278,'[1]БО поселений'!$C$4:$J$377,6,0)+VLOOKUP(B278,'[1]БО поселений'!$C$4:$J$377,8,0)+VLOOKUP(B278,'[1]БО поселений'!$C$4:$J$377,7,0)</f>
        <v>2407.6</v>
      </c>
      <c r="E278" s="14"/>
      <c r="F278" s="14"/>
    </row>
    <row r="279" spans="1:6" ht="15">
      <c r="A279" s="9">
        <v>246</v>
      </c>
      <c r="B279" s="7" t="s">
        <v>440</v>
      </c>
      <c r="C279" s="17">
        <v>981.7</v>
      </c>
      <c r="D279" s="17">
        <f>VLOOKUP(B279,'[1]БО поселений'!$C$4:$J$377,6,0)+VLOOKUP(B279,'[1]БО поселений'!$C$4:$J$377,8,0)+VLOOKUP(B279,'[1]БО поселений'!$C$4:$J$377,7,0)</f>
        <v>981.7</v>
      </c>
      <c r="E279" s="14"/>
      <c r="F279" s="14"/>
    </row>
    <row r="280" spans="1:6" ht="15">
      <c r="A280" s="6"/>
      <c r="B280" s="7" t="s">
        <v>224</v>
      </c>
      <c r="C280" s="17">
        <f>SUM(C281:C287)</f>
        <v>12783.699999999999</v>
      </c>
      <c r="D280" s="17">
        <f>VLOOKUP(B280,'[1]БО поселений'!$C$4:$J$377,6,0)+VLOOKUP(B280,'[1]БО поселений'!$C$4:$J$377,8,0)+VLOOKUP(B280,'[1]БО поселений'!$C$4:$J$377,7,0)</f>
        <v>12783.699999999999</v>
      </c>
      <c r="E280" s="14"/>
      <c r="F280" s="14"/>
    </row>
    <row r="281" spans="1:6" ht="15">
      <c r="A281" s="9">
        <v>247</v>
      </c>
      <c r="B281" s="7" t="s">
        <v>441</v>
      </c>
      <c r="C281" s="17">
        <v>89.4</v>
      </c>
      <c r="D281" s="17">
        <f>VLOOKUP(B281,'[1]БО поселений'!$C$4:$J$377,6,0)+VLOOKUP(B281,'[1]БО поселений'!$C$4:$J$377,8,0)+VLOOKUP(B281,'[1]БО поселений'!$C$4:$J$377,7,0)</f>
        <v>89.4</v>
      </c>
      <c r="E281" s="14"/>
      <c r="F281" s="14"/>
    </row>
    <row r="282" spans="1:6" ht="15">
      <c r="A282" s="9">
        <v>248</v>
      </c>
      <c r="B282" s="7" t="s">
        <v>442</v>
      </c>
      <c r="C282" s="17">
        <v>2413.6</v>
      </c>
      <c r="D282" s="17">
        <f>VLOOKUP(B282,'[1]БО поселений'!$C$4:$J$377,6,0)+VLOOKUP(B282,'[1]БО поселений'!$C$4:$J$377,8,0)+VLOOKUP(B282,'[1]БО поселений'!$C$4:$J$377,7,0)</f>
        <v>2413.6</v>
      </c>
      <c r="E282" s="14"/>
      <c r="F282" s="14"/>
    </row>
    <row r="283" spans="1:6" ht="15">
      <c r="A283" s="9">
        <v>249</v>
      </c>
      <c r="B283" s="7" t="s">
        <v>443</v>
      </c>
      <c r="C283" s="17">
        <v>1862.9</v>
      </c>
      <c r="D283" s="17">
        <f>VLOOKUP(B283,'[1]БО поселений'!$C$4:$J$377,6,0)+VLOOKUP(B283,'[1]БО поселений'!$C$4:$J$377,8,0)+VLOOKUP(B283,'[1]БО поселений'!$C$4:$J$377,7,0)</f>
        <v>1862.9</v>
      </c>
      <c r="E283" s="14"/>
      <c r="F283" s="14"/>
    </row>
    <row r="284" spans="1:6" ht="15">
      <c r="A284" s="9">
        <v>250</v>
      </c>
      <c r="B284" s="7" t="s">
        <v>444</v>
      </c>
      <c r="C284" s="17">
        <v>2124.3</v>
      </c>
      <c r="D284" s="17">
        <f>VLOOKUP(B284,'[1]БО поселений'!$C$4:$J$377,6,0)+VLOOKUP(B284,'[1]БО поселений'!$C$4:$J$377,8,0)+VLOOKUP(B284,'[1]БО поселений'!$C$4:$J$377,7,0)</f>
        <v>2124.3</v>
      </c>
      <c r="E284" s="14"/>
      <c r="F284" s="14"/>
    </row>
    <row r="285" spans="1:6" ht="15">
      <c r="A285" s="9">
        <v>251</v>
      </c>
      <c r="B285" s="7" t="s">
        <v>445</v>
      </c>
      <c r="C285" s="17">
        <v>1587.5</v>
      </c>
      <c r="D285" s="17">
        <f>VLOOKUP(B285,'[1]БО поселений'!$C$4:$J$377,6,0)+VLOOKUP(B285,'[1]БО поселений'!$C$4:$J$377,8,0)+VLOOKUP(B285,'[1]БО поселений'!$C$4:$J$377,7,0)</f>
        <v>1587.5</v>
      </c>
      <c r="E285" s="14"/>
      <c r="F285" s="14"/>
    </row>
    <row r="286" spans="1:6" ht="15">
      <c r="A286" s="9">
        <v>252</v>
      </c>
      <c r="B286" s="7" t="s">
        <v>446</v>
      </c>
      <c r="C286" s="17">
        <v>2678.7</v>
      </c>
      <c r="D286" s="17">
        <f>VLOOKUP(B286,'[1]БО поселений'!$C$4:$J$377,6,0)+VLOOKUP(B286,'[1]БО поселений'!$C$4:$J$377,8,0)+VLOOKUP(B286,'[1]БО поселений'!$C$4:$J$377,7,0)</f>
        <v>2678.7</v>
      </c>
      <c r="E286" s="14"/>
      <c r="F286" s="14"/>
    </row>
    <row r="287" spans="1:6" ht="15">
      <c r="A287" s="9">
        <v>253</v>
      </c>
      <c r="B287" s="7" t="s">
        <v>447</v>
      </c>
      <c r="C287" s="17">
        <v>2027.3</v>
      </c>
      <c r="D287" s="17">
        <f>VLOOKUP(B287,'[1]БО поселений'!$C$4:$J$377,6,0)+VLOOKUP(B287,'[1]БО поселений'!$C$4:$J$377,8,0)+VLOOKUP(B287,'[1]БО поселений'!$C$4:$J$377,7,0)</f>
        <v>2027.3</v>
      </c>
      <c r="E287" s="14"/>
      <c r="F287" s="14"/>
    </row>
    <row r="288" spans="1:6" ht="15">
      <c r="A288" s="6"/>
      <c r="B288" s="7" t="s">
        <v>225</v>
      </c>
      <c r="C288" s="17">
        <f>SUM(C289:C293)</f>
        <v>5569.5</v>
      </c>
      <c r="D288" s="17">
        <f>VLOOKUP(B288,'[1]БО поселений'!$C$4:$J$377,6,0)+VLOOKUP(B288,'[1]БО поселений'!$C$4:$J$377,8,0)+VLOOKUP(B288,'[1]БО поселений'!$C$4:$J$377,7,0)</f>
        <v>5569.5</v>
      </c>
      <c r="E288" s="14"/>
      <c r="F288" s="14"/>
    </row>
    <row r="289" spans="1:6" ht="15">
      <c r="A289" s="9">
        <v>254</v>
      </c>
      <c r="B289" s="7" t="s">
        <v>448</v>
      </c>
      <c r="C289" s="17">
        <v>2476.7</v>
      </c>
      <c r="D289" s="17">
        <f>VLOOKUP(B289,'[1]БО поселений'!$C$4:$J$377,6,0)+VLOOKUP(B289,'[1]БО поселений'!$C$4:$J$377,8,0)+VLOOKUP(B289,'[1]БО поселений'!$C$4:$J$377,7,0)</f>
        <v>2476.7</v>
      </c>
      <c r="E289" s="14"/>
      <c r="F289" s="14"/>
    </row>
    <row r="290" spans="1:6" ht="15">
      <c r="A290" s="9">
        <v>255</v>
      </c>
      <c r="B290" s="7" t="s">
        <v>449</v>
      </c>
      <c r="C290" s="17">
        <v>946.8</v>
      </c>
      <c r="D290" s="17">
        <f>VLOOKUP(B290,'[1]БО поселений'!$C$4:$J$377,6,0)+VLOOKUP(B290,'[1]БО поселений'!$C$4:$J$377,8,0)+VLOOKUP(B290,'[1]БО поселений'!$C$4:$J$377,7,0)</f>
        <v>946.8</v>
      </c>
      <c r="E290" s="14"/>
      <c r="F290" s="14"/>
    </row>
    <row r="291" spans="1:6" ht="15">
      <c r="A291" s="9">
        <v>256</v>
      </c>
      <c r="B291" s="7" t="s">
        <v>450</v>
      </c>
      <c r="C291" s="17">
        <v>726.3</v>
      </c>
      <c r="D291" s="17">
        <f>VLOOKUP(B291,'[1]БО поселений'!$C$4:$J$377,6,0)+VLOOKUP(B291,'[1]БО поселений'!$C$4:$J$377,8,0)+VLOOKUP(B291,'[1]БО поселений'!$C$4:$J$377,7,0)</f>
        <v>726.3</v>
      </c>
      <c r="E291" s="14"/>
      <c r="F291" s="14"/>
    </row>
    <row r="292" spans="1:6" ht="15">
      <c r="A292" s="9">
        <v>257</v>
      </c>
      <c r="B292" s="7" t="s">
        <v>451</v>
      </c>
      <c r="C292" s="17">
        <v>561.3</v>
      </c>
      <c r="D292" s="17">
        <f>VLOOKUP(B292,'[1]БО поселений'!$C$4:$J$377,6,0)+VLOOKUP(B292,'[1]БО поселений'!$C$4:$J$377,8,0)+VLOOKUP(B292,'[1]БО поселений'!$C$4:$J$377,7,0)</f>
        <v>561.3</v>
      </c>
      <c r="E292" s="14"/>
      <c r="F292" s="14"/>
    </row>
    <row r="293" spans="1:6" ht="15">
      <c r="A293" s="9">
        <v>258</v>
      </c>
      <c r="B293" s="7" t="s">
        <v>452</v>
      </c>
      <c r="C293" s="17">
        <v>858.4</v>
      </c>
      <c r="D293" s="17">
        <f>VLOOKUP(B293,'[1]БО поселений'!$C$4:$J$377,6,0)+VLOOKUP(B293,'[1]БО поселений'!$C$4:$J$377,8,0)+VLOOKUP(B293,'[1]БО поселений'!$C$4:$J$377,7,0)</f>
        <v>858.4</v>
      </c>
      <c r="E293" s="14"/>
      <c r="F293" s="14"/>
    </row>
    <row r="294" spans="1:6" ht="15">
      <c r="A294" s="6"/>
      <c r="B294" s="7" t="s">
        <v>226</v>
      </c>
      <c r="C294" s="17">
        <f>SUM(C295:C305)</f>
        <v>7261.9</v>
      </c>
      <c r="D294" s="17">
        <f>VLOOKUP(B294,'[1]БО поселений'!$C$4:$J$377,6,0)+VLOOKUP(B294,'[1]БО поселений'!$C$4:$J$377,8,0)+VLOOKUP(B294,'[1]БО поселений'!$C$4:$J$377,7,0)</f>
        <v>7261.9</v>
      </c>
      <c r="E294" s="14"/>
      <c r="F294" s="14"/>
    </row>
    <row r="295" spans="1:6" ht="15">
      <c r="A295" s="9">
        <v>259</v>
      </c>
      <c r="B295" s="7" t="s">
        <v>453</v>
      </c>
      <c r="C295" s="17">
        <v>805.7</v>
      </c>
      <c r="D295" s="17">
        <f>VLOOKUP(B295,'[1]БО поселений'!$C$4:$J$377,6,0)+VLOOKUP(B295,'[1]БО поселений'!$C$4:$J$377,8,0)+VLOOKUP(B295,'[1]БО поселений'!$C$4:$J$377,7,0)</f>
        <v>805.7</v>
      </c>
      <c r="E295" s="14"/>
      <c r="F295" s="14"/>
    </row>
    <row r="296" spans="1:6" ht="15">
      <c r="A296" s="9">
        <v>260</v>
      </c>
      <c r="B296" s="7" t="s">
        <v>454</v>
      </c>
      <c r="C296" s="17">
        <v>704.3</v>
      </c>
      <c r="D296" s="17">
        <f>VLOOKUP(B296,'[1]БО поселений'!$C$4:$J$377,6,0)+VLOOKUP(B296,'[1]БО поселений'!$C$4:$J$377,8,0)+VLOOKUP(B296,'[1]БО поселений'!$C$4:$J$377,7,0)</f>
        <v>704.3</v>
      </c>
      <c r="E296" s="14"/>
      <c r="F296" s="14"/>
    </row>
    <row r="297" spans="1:6" ht="15">
      <c r="A297" s="9">
        <v>261</v>
      </c>
      <c r="B297" s="7" t="s">
        <v>455</v>
      </c>
      <c r="C297" s="17">
        <v>649.1</v>
      </c>
      <c r="D297" s="17">
        <f>VLOOKUP(B297,'[1]БО поселений'!$C$4:$J$377,6,0)+VLOOKUP(B297,'[1]БО поселений'!$C$4:$J$377,8,0)+VLOOKUP(B297,'[1]БО поселений'!$C$4:$J$377,7,0)</f>
        <v>649.1</v>
      </c>
      <c r="E297" s="14"/>
      <c r="F297" s="14"/>
    </row>
    <row r="298" spans="1:6" ht="15">
      <c r="A298" s="9">
        <v>262</v>
      </c>
      <c r="B298" s="7" t="s">
        <v>456</v>
      </c>
      <c r="C298" s="17">
        <v>1324.5</v>
      </c>
      <c r="D298" s="17">
        <f>VLOOKUP(B298,'[1]БО поселений'!$C$4:$J$377,6,0)+VLOOKUP(B298,'[1]БО поселений'!$C$4:$J$377,8,0)+VLOOKUP(B298,'[1]БО поселений'!$C$4:$J$377,7,0)</f>
        <v>1324.5</v>
      </c>
      <c r="E298" s="14"/>
      <c r="F298" s="14"/>
    </row>
    <row r="299" spans="1:6" ht="15">
      <c r="A299" s="9">
        <v>263</v>
      </c>
      <c r="B299" s="7" t="s">
        <v>457</v>
      </c>
      <c r="C299" s="17">
        <v>431.2</v>
      </c>
      <c r="D299" s="17">
        <f>VLOOKUP(B299,'[1]БО поселений'!$C$4:$J$377,6,0)+VLOOKUP(B299,'[1]БО поселений'!$C$4:$J$377,8,0)+VLOOKUP(B299,'[1]БО поселений'!$C$4:$J$377,7,0)</f>
        <v>431.2</v>
      </c>
      <c r="E299" s="14"/>
      <c r="F299" s="14"/>
    </row>
    <row r="300" spans="1:6" ht="15">
      <c r="A300" s="9">
        <v>264</v>
      </c>
      <c r="B300" s="7" t="s">
        <v>458</v>
      </c>
      <c r="C300" s="17">
        <v>408.7</v>
      </c>
      <c r="D300" s="17">
        <f>VLOOKUP(B300,'[1]БО поселений'!$C$4:$J$377,6,0)+VLOOKUP(B300,'[1]БО поселений'!$C$4:$J$377,8,0)+VLOOKUP(B300,'[1]БО поселений'!$C$4:$J$377,7,0)</f>
        <v>408.7</v>
      </c>
      <c r="E300" s="14"/>
      <c r="F300" s="14"/>
    </row>
    <row r="301" spans="1:6" ht="15">
      <c r="A301" s="9">
        <v>265</v>
      </c>
      <c r="B301" s="7" t="s">
        <v>459</v>
      </c>
      <c r="C301" s="17">
        <v>778.8</v>
      </c>
      <c r="D301" s="17">
        <f>VLOOKUP(B301,'[1]БО поселений'!$C$4:$J$377,6,0)+VLOOKUP(B301,'[1]БО поселений'!$C$4:$J$377,8,0)+VLOOKUP(B301,'[1]БО поселений'!$C$4:$J$377,7,0)</f>
        <v>778.8</v>
      </c>
      <c r="E301" s="14"/>
      <c r="F301" s="14"/>
    </row>
    <row r="302" spans="1:6" ht="15">
      <c r="A302" s="9">
        <v>266</v>
      </c>
      <c r="B302" s="7" t="s">
        <v>460</v>
      </c>
      <c r="C302" s="17">
        <v>942.7</v>
      </c>
      <c r="D302" s="17">
        <f>VLOOKUP(B302,'[1]БО поселений'!$C$4:$J$377,6,0)+VLOOKUP(B302,'[1]БО поселений'!$C$4:$J$377,8,0)+VLOOKUP(B302,'[1]БО поселений'!$C$4:$J$377,7,0)</f>
        <v>942.7</v>
      </c>
      <c r="E302" s="14"/>
      <c r="F302" s="14"/>
    </row>
    <row r="303" spans="1:6" ht="15">
      <c r="A303" s="9">
        <v>267</v>
      </c>
      <c r="B303" s="7" t="s">
        <v>461</v>
      </c>
      <c r="C303" s="17">
        <v>652.9</v>
      </c>
      <c r="D303" s="17">
        <f>VLOOKUP(B303,'[1]БО поселений'!$C$4:$J$377,6,0)+VLOOKUP(B303,'[1]БО поселений'!$C$4:$J$377,8,0)+VLOOKUP(B303,'[1]БО поселений'!$C$4:$J$377,7,0)</f>
        <v>652.9</v>
      </c>
      <c r="E303" s="14"/>
      <c r="F303" s="14"/>
    </row>
    <row r="304" spans="1:6" ht="15">
      <c r="A304" s="9">
        <v>268</v>
      </c>
      <c r="B304" s="7" t="s">
        <v>462</v>
      </c>
      <c r="C304" s="17">
        <v>534.8</v>
      </c>
      <c r="D304" s="17">
        <f>VLOOKUP(B304,'[1]БО поселений'!$C$4:$J$377,6,0)+VLOOKUP(B304,'[1]БО поселений'!$C$4:$J$377,8,0)+VLOOKUP(B304,'[1]БО поселений'!$C$4:$J$377,7,0)</f>
        <v>534.8</v>
      </c>
      <c r="E304" s="14"/>
      <c r="F304" s="14"/>
    </row>
    <row r="305" spans="1:6" ht="15">
      <c r="A305" s="9">
        <v>269</v>
      </c>
      <c r="B305" s="7" t="s">
        <v>463</v>
      </c>
      <c r="C305" s="17">
        <v>29.2</v>
      </c>
      <c r="D305" s="17">
        <f>VLOOKUP(B305,'[1]БО поселений'!$C$4:$J$377,6,0)+VLOOKUP(B305,'[1]БО поселений'!$C$4:$J$377,8,0)+VLOOKUP(B305,'[1]БО поселений'!$C$4:$J$377,7,0)</f>
        <v>29.2</v>
      </c>
      <c r="E305" s="14"/>
      <c r="F305" s="14"/>
    </row>
    <row r="306" spans="1:6" ht="15">
      <c r="A306" s="6"/>
      <c r="B306" s="7" t="s">
        <v>227</v>
      </c>
      <c r="C306" s="17">
        <f>SUM(C307:C314)</f>
        <v>5949.4</v>
      </c>
      <c r="D306" s="17">
        <f>VLOOKUP(B306,'[1]БО поселений'!$C$4:$J$377,6,0)+VLOOKUP(B306,'[1]БО поселений'!$C$4:$J$377,8,0)+VLOOKUP(B306,'[1]БО поселений'!$C$4:$J$377,7,0)</f>
        <v>5949.4</v>
      </c>
      <c r="E306" s="14"/>
      <c r="F306" s="14"/>
    </row>
    <row r="307" spans="1:6" ht="15">
      <c r="A307" s="9">
        <v>270</v>
      </c>
      <c r="B307" s="7" t="s">
        <v>464</v>
      </c>
      <c r="C307" s="17">
        <v>247.4</v>
      </c>
      <c r="D307" s="17">
        <f>VLOOKUP(B307,'[1]БО поселений'!$C$4:$J$377,6,0)+VLOOKUP(B307,'[1]БО поселений'!$C$4:$J$377,8,0)+VLOOKUP(B307,'[1]БО поселений'!$C$4:$J$377,7,0)</f>
        <v>247.4</v>
      </c>
      <c r="E307" s="14"/>
      <c r="F307" s="14"/>
    </row>
    <row r="308" spans="1:6" ht="15">
      <c r="A308" s="9">
        <v>271</v>
      </c>
      <c r="B308" s="7" t="s">
        <v>465</v>
      </c>
      <c r="C308" s="17">
        <v>1032.3</v>
      </c>
      <c r="D308" s="17">
        <f>VLOOKUP(B308,'[1]БО поселений'!$C$4:$J$377,6,0)+VLOOKUP(B308,'[1]БО поселений'!$C$4:$J$377,8,0)+VLOOKUP(B308,'[1]БО поселений'!$C$4:$J$377,7,0)</f>
        <v>1032.3</v>
      </c>
      <c r="E308" s="14"/>
      <c r="F308" s="14"/>
    </row>
    <row r="309" spans="1:6" ht="15">
      <c r="A309" s="9">
        <v>272</v>
      </c>
      <c r="B309" s="7" t="s">
        <v>466</v>
      </c>
      <c r="C309" s="17">
        <v>787.7</v>
      </c>
      <c r="D309" s="17">
        <f>VLOOKUP(B309,'[1]БО поселений'!$C$4:$J$377,6,0)+VLOOKUP(B309,'[1]БО поселений'!$C$4:$J$377,8,0)+VLOOKUP(B309,'[1]БО поселений'!$C$4:$J$377,7,0)</f>
        <v>787.7</v>
      </c>
      <c r="E309" s="14"/>
      <c r="F309" s="14"/>
    </row>
    <row r="310" spans="1:6" ht="15">
      <c r="A310" s="9">
        <v>273</v>
      </c>
      <c r="B310" s="7" t="s">
        <v>467</v>
      </c>
      <c r="C310" s="17">
        <v>354.6</v>
      </c>
      <c r="D310" s="17">
        <f>VLOOKUP(B310,'[1]БО поселений'!$C$4:$J$377,6,0)+VLOOKUP(B310,'[1]БО поселений'!$C$4:$J$377,8,0)+VLOOKUP(B310,'[1]БО поселений'!$C$4:$J$377,7,0)</f>
        <v>354.6</v>
      </c>
      <c r="E310" s="14"/>
      <c r="F310" s="14"/>
    </row>
    <row r="311" spans="1:6" ht="15">
      <c r="A311" s="9">
        <v>274</v>
      </c>
      <c r="B311" s="7" t="s">
        <v>468</v>
      </c>
      <c r="C311" s="17">
        <v>1350.3</v>
      </c>
      <c r="D311" s="17">
        <f>VLOOKUP(B311,'[1]БО поселений'!$C$4:$J$377,6,0)+VLOOKUP(B311,'[1]БО поселений'!$C$4:$J$377,8,0)+VLOOKUP(B311,'[1]БО поселений'!$C$4:$J$377,7,0)</f>
        <v>1350.3</v>
      </c>
      <c r="E311" s="14"/>
      <c r="F311" s="14"/>
    </row>
    <row r="312" spans="1:6" ht="15">
      <c r="A312" s="9">
        <v>275</v>
      </c>
      <c r="B312" s="7" t="s">
        <v>469</v>
      </c>
      <c r="C312" s="17">
        <v>649.9</v>
      </c>
      <c r="D312" s="17">
        <f>VLOOKUP(B312,'[1]БО поселений'!$C$4:$J$377,6,0)+VLOOKUP(B312,'[1]БО поселений'!$C$4:$J$377,8,0)+VLOOKUP(B312,'[1]БО поселений'!$C$4:$J$377,7,0)</f>
        <v>649.9</v>
      </c>
      <c r="E312" s="14"/>
      <c r="F312" s="14"/>
    </row>
    <row r="313" spans="1:6" ht="15">
      <c r="A313" s="9">
        <v>276</v>
      </c>
      <c r="B313" s="7" t="s">
        <v>470</v>
      </c>
      <c r="C313" s="17">
        <v>616.4</v>
      </c>
      <c r="D313" s="17">
        <f>VLOOKUP(B313,'[1]БО поселений'!$C$4:$J$377,6,0)+VLOOKUP(B313,'[1]БО поселений'!$C$4:$J$377,8,0)+VLOOKUP(B313,'[1]БО поселений'!$C$4:$J$377,7,0)</f>
        <v>616.4</v>
      </c>
      <c r="E313" s="14"/>
      <c r="F313" s="14"/>
    </row>
    <row r="314" spans="1:6" ht="15">
      <c r="A314" s="9">
        <v>277</v>
      </c>
      <c r="B314" s="7" t="s">
        <v>471</v>
      </c>
      <c r="C314" s="17">
        <v>910.8</v>
      </c>
      <c r="D314" s="17">
        <f>VLOOKUP(B314,'[1]БО поселений'!$C$4:$J$377,6,0)+VLOOKUP(B314,'[1]БО поселений'!$C$4:$J$377,8,0)+VLOOKUP(B314,'[1]БО поселений'!$C$4:$J$377,7,0)</f>
        <v>910.8</v>
      </c>
      <c r="E314" s="14"/>
      <c r="F314" s="14"/>
    </row>
    <row r="315" spans="1:6" ht="15">
      <c r="A315" s="6"/>
      <c r="B315" s="7" t="s">
        <v>228</v>
      </c>
      <c r="C315" s="17">
        <f>SUM(C316:C320)</f>
        <v>12301.599999999999</v>
      </c>
      <c r="D315" s="17">
        <f>VLOOKUP(B315,'[1]БО поселений'!$C$4:$J$377,6,0)+VLOOKUP(B315,'[1]БО поселений'!$C$4:$J$377,8,0)+VLOOKUP(B315,'[1]БО поселений'!$C$4:$J$377,7,0)</f>
        <v>12301.599999999999</v>
      </c>
      <c r="E315" s="14"/>
      <c r="F315" s="14"/>
    </row>
    <row r="316" spans="1:6" ht="15">
      <c r="A316" s="9">
        <v>278</v>
      </c>
      <c r="B316" s="7" t="s">
        <v>540</v>
      </c>
      <c r="C316" s="17">
        <v>3310.2</v>
      </c>
      <c r="D316" s="17">
        <f>VLOOKUP(B316,'[1]БО поселений'!$C$4:$J$377,6,0)+VLOOKUP(B316,'[1]БО поселений'!$C$4:$J$377,8,0)+VLOOKUP(B316,'[1]БО поселений'!$C$4:$J$377,7,0)</f>
        <v>3310.2</v>
      </c>
      <c r="E316" s="14"/>
      <c r="F316" s="14"/>
    </row>
    <row r="317" spans="1:6" ht="15">
      <c r="A317" s="9">
        <v>279</v>
      </c>
      <c r="B317" s="7" t="s">
        <v>541</v>
      </c>
      <c r="C317" s="17">
        <v>1159.2</v>
      </c>
      <c r="D317" s="17">
        <f>VLOOKUP(B317,'[1]БО поселений'!$C$4:$J$377,6,0)+VLOOKUP(B317,'[1]БО поселений'!$C$4:$J$377,8,0)+VLOOKUP(B317,'[1]БО поселений'!$C$4:$J$377,7,0)</f>
        <v>1159.2</v>
      </c>
      <c r="E317" s="14"/>
      <c r="F317" s="14"/>
    </row>
    <row r="318" spans="1:6" ht="15">
      <c r="A318" s="9">
        <v>280</v>
      </c>
      <c r="B318" s="7" t="s">
        <v>374</v>
      </c>
      <c r="C318" s="17">
        <v>2349.6</v>
      </c>
      <c r="D318" s="17">
        <v>2349.6</v>
      </c>
      <c r="E318" s="14"/>
      <c r="F318" s="14"/>
    </row>
    <row r="319" spans="1:6" ht="15">
      <c r="A319" s="9">
        <v>281</v>
      </c>
      <c r="B319" s="7" t="s">
        <v>542</v>
      </c>
      <c r="C319" s="17">
        <v>2071.9</v>
      </c>
      <c r="D319" s="17">
        <f>VLOOKUP(B319,'[1]БО поселений'!$C$4:$J$377,6,0)+VLOOKUP(B319,'[1]БО поселений'!$C$4:$J$377,8,0)+VLOOKUP(B319,'[1]БО поселений'!$C$4:$J$377,7,0)</f>
        <v>2071.9</v>
      </c>
      <c r="E319" s="14"/>
      <c r="F319" s="14"/>
    </row>
    <row r="320" spans="1:6" ht="15">
      <c r="A320" s="9">
        <v>282</v>
      </c>
      <c r="B320" s="7" t="s">
        <v>543</v>
      </c>
      <c r="C320" s="17">
        <v>3410.7</v>
      </c>
      <c r="D320" s="17">
        <f>VLOOKUP(B320,'[1]БО поселений'!$C$4:$J$377,6,0)+VLOOKUP(B320,'[1]БО поселений'!$C$4:$J$377,8,0)+VLOOKUP(B320,'[1]БО поселений'!$C$4:$J$377,7,0)</f>
        <v>3410.7</v>
      </c>
      <c r="E320" s="14"/>
      <c r="F320" s="14"/>
    </row>
    <row r="321" spans="1:6" ht="15">
      <c r="A321" s="6"/>
      <c r="B321" s="7" t="s">
        <v>229</v>
      </c>
      <c r="C321" s="17">
        <f>SUM(C322:C330)</f>
        <v>19870.8</v>
      </c>
      <c r="D321" s="17">
        <f>VLOOKUP(B321,'[1]БО поселений'!$C$4:$J$377,6,0)+VLOOKUP(B321,'[1]БО поселений'!$C$4:$J$377,8,0)+VLOOKUP(B321,'[1]БО поселений'!$C$4:$J$377,7,0)</f>
        <v>19870.8</v>
      </c>
      <c r="E321" s="14"/>
      <c r="F321" s="14"/>
    </row>
    <row r="322" spans="1:6" ht="15">
      <c r="A322" s="9">
        <v>283</v>
      </c>
      <c r="B322" s="7" t="s">
        <v>531</v>
      </c>
      <c r="C322" s="17">
        <v>4085.5</v>
      </c>
      <c r="D322" s="17">
        <f>VLOOKUP(B322,'[1]БО поселений'!$C$4:$J$377,6,0)+VLOOKUP(B322,'[1]БО поселений'!$C$4:$J$377,8,0)+VLOOKUP(B322,'[1]БО поселений'!$C$4:$J$377,7,0)</f>
        <v>4085.5</v>
      </c>
      <c r="E322" s="14"/>
      <c r="F322" s="14"/>
    </row>
    <row r="323" spans="1:6" ht="15">
      <c r="A323" s="9">
        <v>284</v>
      </c>
      <c r="B323" s="7" t="s">
        <v>532</v>
      </c>
      <c r="C323" s="17">
        <v>1140.2</v>
      </c>
      <c r="D323" s="17">
        <f>VLOOKUP(B323,'[1]БО поселений'!$C$4:$J$377,6,0)+VLOOKUP(B323,'[1]БО поселений'!$C$4:$J$377,8,0)+VLOOKUP(B323,'[1]БО поселений'!$C$4:$J$377,7,0)</f>
        <v>1140.2</v>
      </c>
      <c r="E323" s="14"/>
      <c r="F323" s="14"/>
    </row>
    <row r="324" spans="1:6" ht="15">
      <c r="A324" s="9">
        <v>285</v>
      </c>
      <c r="B324" s="7" t="s">
        <v>533</v>
      </c>
      <c r="C324" s="17">
        <v>1730.1</v>
      </c>
      <c r="D324" s="17">
        <f>VLOOKUP(B324,'[1]БО поселений'!$C$4:$J$377,6,0)+VLOOKUP(B324,'[1]БО поселений'!$C$4:$J$377,8,0)+VLOOKUP(B324,'[1]БО поселений'!$C$4:$J$377,7,0)</f>
        <v>1730.1</v>
      </c>
      <c r="E324" s="14"/>
      <c r="F324" s="14"/>
    </row>
    <row r="325" spans="1:6" ht="15">
      <c r="A325" s="9">
        <v>286</v>
      </c>
      <c r="B325" s="7" t="s">
        <v>534</v>
      </c>
      <c r="C325" s="17">
        <v>1956.2</v>
      </c>
      <c r="D325" s="17">
        <f>VLOOKUP(B325,'[1]БО поселений'!$C$4:$J$377,6,0)+VLOOKUP(B325,'[1]БО поселений'!$C$4:$J$377,8,0)+VLOOKUP(B325,'[1]БО поселений'!$C$4:$J$377,7,0)</f>
        <v>1956.2</v>
      </c>
      <c r="E325" s="14"/>
      <c r="F325" s="14"/>
    </row>
    <row r="326" spans="1:6" ht="15">
      <c r="A326" s="9">
        <v>287</v>
      </c>
      <c r="B326" s="7" t="s">
        <v>535</v>
      </c>
      <c r="C326" s="17">
        <v>3538.3</v>
      </c>
      <c r="D326" s="17">
        <f>VLOOKUP(B326,'[1]БО поселений'!$C$4:$J$377,6,0)+VLOOKUP(B326,'[1]БО поселений'!$C$4:$J$377,8,0)+VLOOKUP(B326,'[1]БО поселений'!$C$4:$J$377,7,0)</f>
        <v>3538.3</v>
      </c>
      <c r="E326" s="14"/>
      <c r="F326" s="14"/>
    </row>
    <row r="327" spans="1:6" ht="15">
      <c r="A327" s="9">
        <v>288</v>
      </c>
      <c r="B327" s="7" t="s">
        <v>536</v>
      </c>
      <c r="C327" s="17">
        <v>2510</v>
      </c>
      <c r="D327" s="17">
        <f>VLOOKUP(B327,'[1]БО поселений'!$C$4:$J$377,6,0)+VLOOKUP(B327,'[1]БО поселений'!$C$4:$J$377,8,0)+VLOOKUP(B327,'[1]БО поселений'!$C$4:$J$377,7,0)</f>
        <v>2510</v>
      </c>
      <c r="E327" s="14"/>
      <c r="F327" s="14"/>
    </row>
    <row r="328" spans="1:6" ht="15">
      <c r="A328" s="9">
        <v>289</v>
      </c>
      <c r="B328" s="7" t="s">
        <v>537</v>
      </c>
      <c r="C328" s="17">
        <v>1384.8</v>
      </c>
      <c r="D328" s="17">
        <f>VLOOKUP(B328,'[1]БО поселений'!$C$4:$J$377,6,0)+VLOOKUP(B328,'[1]БО поселений'!$C$4:$J$377,8,0)+VLOOKUP(B328,'[1]БО поселений'!$C$4:$J$377,7,0)</f>
        <v>1384.8</v>
      </c>
      <c r="E328" s="14"/>
      <c r="F328" s="14"/>
    </row>
    <row r="329" spans="1:6" ht="15">
      <c r="A329" s="9">
        <v>290</v>
      </c>
      <c r="B329" s="7" t="s">
        <v>538</v>
      </c>
      <c r="C329" s="17">
        <v>3261.8</v>
      </c>
      <c r="D329" s="17">
        <f>VLOOKUP(B329,'[1]БО поселений'!$C$4:$J$377,6,0)+VLOOKUP(B329,'[1]БО поселений'!$C$4:$J$377,8,0)+VLOOKUP(B329,'[1]БО поселений'!$C$4:$J$377,7,0)</f>
        <v>3261.8</v>
      </c>
      <c r="E329" s="14"/>
      <c r="F329" s="14"/>
    </row>
    <row r="330" spans="1:6" ht="15">
      <c r="A330" s="9">
        <v>291</v>
      </c>
      <c r="B330" s="7" t="s">
        <v>539</v>
      </c>
      <c r="C330" s="17">
        <v>263.9</v>
      </c>
      <c r="D330" s="17">
        <f>VLOOKUP(B330,'[1]БО поселений'!$C$4:$J$377,6,0)+VLOOKUP(B330,'[1]БО поселений'!$C$4:$J$377,8,0)+VLOOKUP(B330,'[1]БО поселений'!$C$4:$J$377,7,0)</f>
        <v>263.9</v>
      </c>
      <c r="E330" s="14"/>
      <c r="F330" s="14"/>
    </row>
    <row r="331" spans="1:6" ht="15">
      <c r="A331" s="6"/>
      <c r="B331" s="7" t="s">
        <v>230</v>
      </c>
      <c r="C331" s="17">
        <f>SUM(C332:C353)</f>
        <v>31336.699999999997</v>
      </c>
      <c r="D331" s="17">
        <f>VLOOKUP(B331,'[1]БО поселений'!$C$4:$J$377,6,0)+VLOOKUP(B331,'[1]БО поселений'!$C$4:$J$377,8,0)+VLOOKUP(B331,'[1]БО поселений'!$C$4:$J$377,7,0)</f>
        <v>31336.699999999997</v>
      </c>
      <c r="E331" s="14"/>
      <c r="F331" s="14"/>
    </row>
    <row r="332" spans="1:6" ht="15">
      <c r="A332" s="9">
        <v>292</v>
      </c>
      <c r="B332" s="7" t="s">
        <v>481</v>
      </c>
      <c r="C332" s="17">
        <v>277.9</v>
      </c>
      <c r="D332" s="17">
        <f>VLOOKUP(B332,'[1]БО поселений'!$C$4:$J$377,6,0)+VLOOKUP(B332,'[1]БО поселений'!$C$4:$J$377,8,0)+VLOOKUP(B332,'[1]БО поселений'!$C$4:$J$377,7,0)</f>
        <v>277.9</v>
      </c>
      <c r="E332" s="14"/>
      <c r="F332" s="14"/>
    </row>
    <row r="333" spans="1:6" ht="15">
      <c r="A333" s="9">
        <v>293</v>
      </c>
      <c r="B333" s="7" t="s">
        <v>482</v>
      </c>
      <c r="C333" s="17">
        <v>871.2</v>
      </c>
      <c r="D333" s="17">
        <f>VLOOKUP(B333,'[1]БО поселений'!$C$4:$J$377,6,0)+VLOOKUP(B333,'[1]БО поселений'!$C$4:$J$377,8,0)+VLOOKUP(B333,'[1]БО поселений'!$C$4:$J$377,7,0)</f>
        <v>871.2</v>
      </c>
      <c r="E333" s="14"/>
      <c r="F333" s="14"/>
    </row>
    <row r="334" spans="1:6" ht="15">
      <c r="A334" s="9">
        <v>294</v>
      </c>
      <c r="B334" s="7" t="s">
        <v>483</v>
      </c>
      <c r="C334" s="17">
        <v>1277.5</v>
      </c>
      <c r="D334" s="17">
        <f>VLOOKUP(B334,'[1]БО поселений'!$C$4:$J$377,6,0)+VLOOKUP(B334,'[1]БО поселений'!$C$4:$J$377,8,0)+VLOOKUP(B334,'[1]БО поселений'!$C$4:$J$377,7,0)</f>
        <v>1277.5</v>
      </c>
      <c r="E334" s="14"/>
      <c r="F334" s="14"/>
    </row>
    <row r="335" spans="1:6" ht="15">
      <c r="A335" s="9">
        <v>295</v>
      </c>
      <c r="B335" s="7" t="s">
        <v>484</v>
      </c>
      <c r="C335" s="17">
        <v>1624.9</v>
      </c>
      <c r="D335" s="17">
        <f>VLOOKUP(B335,'[1]БО поселений'!$C$4:$J$377,6,0)+VLOOKUP(B335,'[1]БО поселений'!$C$4:$J$377,8,0)+VLOOKUP(B335,'[1]БО поселений'!$C$4:$J$377,7,0)</f>
        <v>1624.9</v>
      </c>
      <c r="E335" s="14"/>
      <c r="F335" s="14"/>
    </row>
    <row r="336" spans="1:6" ht="15">
      <c r="A336" s="9">
        <v>296</v>
      </c>
      <c r="B336" s="7" t="s">
        <v>485</v>
      </c>
      <c r="C336" s="17">
        <v>2159</v>
      </c>
      <c r="D336" s="17">
        <f>VLOOKUP(B336,'[1]БО поселений'!$C$4:$J$377,6,0)+VLOOKUP(B336,'[1]БО поселений'!$C$4:$J$377,8,0)+VLOOKUP(B336,'[1]БО поселений'!$C$4:$J$377,7,0)</f>
        <v>2159</v>
      </c>
      <c r="E336" s="14"/>
      <c r="F336" s="14"/>
    </row>
    <row r="337" spans="1:6" ht="15">
      <c r="A337" s="9">
        <v>297</v>
      </c>
      <c r="B337" s="7" t="s">
        <v>486</v>
      </c>
      <c r="C337" s="17">
        <v>2241.8</v>
      </c>
      <c r="D337" s="17">
        <f>VLOOKUP(B337,'[1]БО поселений'!$C$4:$J$377,6,0)+VLOOKUP(B337,'[1]БО поселений'!$C$4:$J$377,8,0)+VLOOKUP(B337,'[1]БО поселений'!$C$4:$J$377,7,0)</f>
        <v>2241.8</v>
      </c>
      <c r="E337" s="14"/>
      <c r="F337" s="14"/>
    </row>
    <row r="338" spans="1:6" ht="15">
      <c r="A338" s="9">
        <v>298</v>
      </c>
      <c r="B338" s="7" t="s">
        <v>487</v>
      </c>
      <c r="C338" s="17">
        <v>1960.8</v>
      </c>
      <c r="D338" s="17">
        <f>VLOOKUP(B338,'[1]БО поселений'!$C$4:$J$377,6,0)+VLOOKUP(B338,'[1]БО поселений'!$C$4:$J$377,8,0)+VLOOKUP(B338,'[1]БО поселений'!$C$4:$J$377,7,0)</f>
        <v>1960.8</v>
      </c>
      <c r="E338" s="14"/>
      <c r="F338" s="14"/>
    </row>
    <row r="339" spans="1:6" ht="15">
      <c r="A339" s="9">
        <v>299</v>
      </c>
      <c r="B339" s="7" t="s">
        <v>488</v>
      </c>
      <c r="C339" s="17">
        <v>740.8</v>
      </c>
      <c r="D339" s="17">
        <f>VLOOKUP(B339,'[1]БО поселений'!$C$4:$J$377,6,0)+VLOOKUP(B339,'[1]БО поселений'!$C$4:$J$377,8,0)+VLOOKUP(B339,'[1]БО поселений'!$C$4:$J$377,7,0)</f>
        <v>740.8</v>
      </c>
      <c r="E339" s="14"/>
      <c r="F339" s="14"/>
    </row>
    <row r="340" spans="1:6" ht="15">
      <c r="A340" s="9">
        <v>300</v>
      </c>
      <c r="B340" s="7" t="s">
        <v>489</v>
      </c>
      <c r="C340" s="17">
        <v>811.3</v>
      </c>
      <c r="D340" s="17">
        <f>VLOOKUP(B340,'[1]БО поселений'!$C$4:$J$377,6,0)+VLOOKUP(B340,'[1]БО поселений'!$C$4:$J$377,8,0)+VLOOKUP(B340,'[1]БО поселений'!$C$4:$J$377,7,0)</f>
        <v>811.3</v>
      </c>
      <c r="E340" s="14"/>
      <c r="F340" s="14"/>
    </row>
    <row r="341" spans="1:6" ht="15">
      <c r="A341" s="9">
        <v>301</v>
      </c>
      <c r="B341" s="7" t="s">
        <v>490</v>
      </c>
      <c r="C341" s="17">
        <v>1983.8</v>
      </c>
      <c r="D341" s="17">
        <f>VLOOKUP(B341,'[1]БО поселений'!$C$4:$J$377,6,0)+VLOOKUP(B341,'[1]БО поселений'!$C$4:$J$377,8,0)+VLOOKUP(B341,'[1]БО поселений'!$C$4:$J$377,7,0)</f>
        <v>1983.8</v>
      </c>
      <c r="E341" s="14"/>
      <c r="F341" s="14"/>
    </row>
    <row r="342" spans="1:6" ht="15">
      <c r="A342" s="9">
        <v>302</v>
      </c>
      <c r="B342" s="7" t="s">
        <v>491</v>
      </c>
      <c r="C342" s="17">
        <v>2638.6</v>
      </c>
      <c r="D342" s="17">
        <f>VLOOKUP(B342,'[1]БО поселений'!$C$4:$J$377,6,0)+VLOOKUP(B342,'[1]БО поселений'!$C$4:$J$377,8,0)+VLOOKUP(B342,'[1]БО поселений'!$C$4:$J$377,7,0)</f>
        <v>2638.6</v>
      </c>
      <c r="E342" s="14"/>
      <c r="F342" s="14"/>
    </row>
    <row r="343" spans="1:6" ht="15">
      <c r="A343" s="9">
        <v>303</v>
      </c>
      <c r="B343" s="7" t="s">
        <v>492</v>
      </c>
      <c r="C343" s="17">
        <v>2655.5</v>
      </c>
      <c r="D343" s="17">
        <f>VLOOKUP(B343,'[1]БО поселений'!$C$4:$J$377,6,0)+VLOOKUP(B343,'[1]БО поселений'!$C$4:$J$377,8,0)+VLOOKUP(B343,'[1]БО поселений'!$C$4:$J$377,7,0)</f>
        <v>2655.5</v>
      </c>
      <c r="E343" s="14"/>
      <c r="F343" s="14"/>
    </row>
    <row r="344" spans="1:6" ht="15">
      <c r="A344" s="9">
        <v>304</v>
      </c>
      <c r="B344" s="7" t="s">
        <v>493</v>
      </c>
      <c r="C344" s="17">
        <v>2152.3</v>
      </c>
      <c r="D344" s="17">
        <f>VLOOKUP(B344,'[1]БО поселений'!$C$4:$J$377,6,0)+VLOOKUP(B344,'[1]БО поселений'!$C$4:$J$377,8,0)+VLOOKUP(B344,'[1]БО поселений'!$C$4:$J$377,7,0)</f>
        <v>2152.3</v>
      </c>
      <c r="E344" s="14"/>
      <c r="F344" s="14"/>
    </row>
    <row r="345" spans="1:6" ht="15">
      <c r="A345" s="9">
        <v>305</v>
      </c>
      <c r="B345" s="7" t="s">
        <v>494</v>
      </c>
      <c r="C345" s="17">
        <v>944.3</v>
      </c>
      <c r="D345" s="17">
        <v>944.3</v>
      </c>
      <c r="E345" s="14"/>
      <c r="F345" s="14"/>
    </row>
    <row r="346" spans="1:6" ht="15">
      <c r="A346" s="9">
        <v>306</v>
      </c>
      <c r="B346" s="7" t="s">
        <v>495</v>
      </c>
      <c r="C346" s="17">
        <v>950.6</v>
      </c>
      <c r="D346" s="17">
        <f>VLOOKUP(B346,'[1]БО поселений'!$C$4:$J$377,6,0)+VLOOKUP(B346,'[1]БО поселений'!$C$4:$J$377,8,0)+VLOOKUP(B346,'[1]БО поселений'!$C$4:$J$377,7,0)</f>
        <v>950.6</v>
      </c>
      <c r="E346" s="14"/>
      <c r="F346" s="14"/>
    </row>
    <row r="347" spans="1:6" ht="15">
      <c r="A347" s="9">
        <v>307</v>
      </c>
      <c r="B347" s="7" t="s">
        <v>496</v>
      </c>
      <c r="C347" s="17">
        <v>1654.4</v>
      </c>
      <c r="D347" s="17">
        <f>VLOOKUP(B347,'[1]БО поселений'!$C$4:$J$377,6,0)+VLOOKUP(B347,'[1]БО поселений'!$C$4:$J$377,8,0)+VLOOKUP(B347,'[1]БО поселений'!$C$4:$J$377,7,0)</f>
        <v>1654.4</v>
      </c>
      <c r="E347" s="14"/>
      <c r="F347" s="14"/>
    </row>
    <row r="348" spans="1:6" ht="15">
      <c r="A348" s="9">
        <v>308</v>
      </c>
      <c r="B348" s="7" t="s">
        <v>497</v>
      </c>
      <c r="C348" s="17">
        <v>1549.4</v>
      </c>
      <c r="D348" s="17">
        <f>VLOOKUP(B348,'[1]БО поселений'!$C$4:$J$377,6,0)+VLOOKUP(B348,'[1]БО поселений'!$C$4:$J$377,8,0)+VLOOKUP(B348,'[1]БО поселений'!$C$4:$J$377,7,0)</f>
        <v>1549.4</v>
      </c>
      <c r="E348" s="14"/>
      <c r="F348" s="14"/>
    </row>
    <row r="349" spans="1:6" ht="15">
      <c r="A349" s="9">
        <v>309</v>
      </c>
      <c r="B349" s="7" t="s">
        <v>498</v>
      </c>
      <c r="C349" s="17">
        <v>1050.4</v>
      </c>
      <c r="D349" s="17">
        <f>VLOOKUP(B349,'[1]БО поселений'!$C$4:$J$377,6,0)+VLOOKUP(B349,'[1]БО поселений'!$C$4:$J$377,8,0)+VLOOKUP(B349,'[1]БО поселений'!$C$4:$J$377,7,0)</f>
        <v>1050.4</v>
      </c>
      <c r="E349" s="14"/>
      <c r="F349" s="14"/>
    </row>
    <row r="350" spans="1:6" ht="15">
      <c r="A350" s="9">
        <v>310</v>
      </c>
      <c r="B350" s="7" t="s">
        <v>499</v>
      </c>
      <c r="C350" s="17">
        <v>1310.2</v>
      </c>
      <c r="D350" s="17">
        <f>VLOOKUP(B350,'[1]БО поселений'!$C$4:$J$377,6,0)+VLOOKUP(B350,'[1]БО поселений'!$C$4:$J$377,8,0)+VLOOKUP(B350,'[1]БО поселений'!$C$4:$J$377,7,0)</f>
        <v>1310.2</v>
      </c>
      <c r="E350" s="14"/>
      <c r="F350" s="14"/>
    </row>
    <row r="351" spans="1:6" ht="15">
      <c r="A351" s="9">
        <v>311</v>
      </c>
      <c r="B351" s="7" t="s">
        <v>500</v>
      </c>
      <c r="C351" s="17">
        <v>308.3</v>
      </c>
      <c r="D351" s="17">
        <f>VLOOKUP(B351,'[1]БО поселений'!$C$4:$J$377,6,0)+VLOOKUP(B351,'[1]БО поселений'!$C$4:$J$377,8,0)+VLOOKUP(B351,'[1]БО поселений'!$C$4:$J$377,7,0)</f>
        <v>308.3</v>
      </c>
      <c r="E351" s="14"/>
      <c r="F351" s="14"/>
    </row>
    <row r="352" spans="1:6" ht="15">
      <c r="A352" s="9">
        <v>312</v>
      </c>
      <c r="B352" s="7" t="s">
        <v>501</v>
      </c>
      <c r="C352" s="17">
        <v>416.4</v>
      </c>
      <c r="D352" s="17">
        <f>VLOOKUP(B352,'[1]БО поселений'!$C$4:$J$377,6,0)+VLOOKUP(B352,'[1]БО поселений'!$C$4:$J$377,8,0)+VLOOKUP(B352,'[1]БО поселений'!$C$4:$J$377,7,0)</f>
        <v>416.4</v>
      </c>
      <c r="E352" s="14"/>
      <c r="F352" s="14"/>
    </row>
    <row r="353" spans="1:6" ht="15">
      <c r="A353" s="9">
        <v>313</v>
      </c>
      <c r="B353" s="7" t="s">
        <v>502</v>
      </c>
      <c r="C353" s="17">
        <v>1757.3</v>
      </c>
      <c r="D353" s="17">
        <f>VLOOKUP(B353,'[1]БО поселений'!$C$4:$J$377,6,0)+VLOOKUP(B353,'[1]БО поселений'!$C$4:$J$377,8,0)+VLOOKUP(B353,'[1]БО поселений'!$C$4:$J$377,7,0)</f>
        <v>1757.3</v>
      </c>
      <c r="E353" s="14"/>
      <c r="F353" s="14"/>
    </row>
    <row r="354" spans="1:6" ht="15">
      <c r="A354" s="6"/>
      <c r="B354" s="7" t="s">
        <v>231</v>
      </c>
      <c r="C354" s="17">
        <f>SUM(C355:C363)</f>
        <v>7189.5</v>
      </c>
      <c r="D354" s="17">
        <f>VLOOKUP(B354,'[1]БО поселений'!$C$4:$J$377,6,0)+VLOOKUP(B354,'[1]БО поселений'!$C$4:$J$377,8,0)+VLOOKUP(B354,'[1]БО поселений'!$C$4:$J$377,7,0)</f>
        <v>7189.5</v>
      </c>
      <c r="E354" s="14"/>
      <c r="F354" s="14"/>
    </row>
    <row r="355" spans="1:6" ht="15">
      <c r="A355" s="9">
        <v>314</v>
      </c>
      <c r="B355" s="7" t="s">
        <v>472</v>
      </c>
      <c r="C355" s="17">
        <v>0</v>
      </c>
      <c r="D355" s="17">
        <v>0</v>
      </c>
      <c r="E355" s="14"/>
      <c r="F355" s="14"/>
    </row>
    <row r="356" spans="1:6" ht="15">
      <c r="A356" s="9">
        <v>315</v>
      </c>
      <c r="B356" s="7" t="s">
        <v>473</v>
      </c>
      <c r="C356" s="17">
        <v>0</v>
      </c>
      <c r="D356" s="17">
        <f>VLOOKUP(B356,'[1]БО поселений'!$C$4:$J$377,6,0)+VLOOKUP(B356,'[1]БО поселений'!$C$4:$J$377,8,0)+VLOOKUP(B356,'[1]БО поселений'!$C$4:$J$377,7,0)</f>
        <v>0</v>
      </c>
      <c r="E356" s="14"/>
      <c r="F356" s="14"/>
    </row>
    <row r="357" spans="1:6" ht="15">
      <c r="A357" s="9">
        <v>316</v>
      </c>
      <c r="B357" s="7" t="s">
        <v>474</v>
      </c>
      <c r="C357" s="17">
        <v>647.9</v>
      </c>
      <c r="D357" s="17">
        <f>VLOOKUP(B357,'[1]БО поселений'!$C$4:$J$377,6,0)+VLOOKUP(B357,'[1]БО поселений'!$C$4:$J$377,8,0)+VLOOKUP(B357,'[1]БО поселений'!$C$4:$J$377,7,0)</f>
        <v>647.9</v>
      </c>
      <c r="E357" s="14"/>
      <c r="F357" s="14"/>
    </row>
    <row r="358" spans="1:6" ht="15">
      <c r="A358" s="9">
        <v>317</v>
      </c>
      <c r="B358" s="7" t="s">
        <v>475</v>
      </c>
      <c r="C358" s="17">
        <v>2490.8</v>
      </c>
      <c r="D358" s="17">
        <f>VLOOKUP(B358,'[1]БО поселений'!$C$4:$J$377,6,0)+VLOOKUP(B358,'[1]БО поселений'!$C$4:$J$377,8,0)+VLOOKUP(B358,'[1]БО поселений'!$C$4:$J$377,7,0)</f>
        <v>2490.8</v>
      </c>
      <c r="E358" s="14"/>
      <c r="F358" s="14"/>
    </row>
    <row r="359" spans="1:6" ht="15">
      <c r="A359" s="9">
        <v>318</v>
      </c>
      <c r="B359" s="7" t="s">
        <v>476</v>
      </c>
      <c r="C359" s="17">
        <v>1425</v>
      </c>
      <c r="D359" s="17">
        <f>VLOOKUP(B359,'[1]БО поселений'!$C$4:$J$377,6,0)+VLOOKUP(B359,'[1]БО поселений'!$C$4:$J$377,8,0)+VLOOKUP(B359,'[1]БО поселений'!$C$4:$J$377,7,0)</f>
        <v>1425</v>
      </c>
      <c r="E359" s="14"/>
      <c r="F359" s="14"/>
    </row>
    <row r="360" spans="1:6" ht="15">
      <c r="A360" s="9">
        <v>319</v>
      </c>
      <c r="B360" s="7" t="s">
        <v>477</v>
      </c>
      <c r="C360" s="17">
        <v>885.9</v>
      </c>
      <c r="D360" s="17">
        <f>VLOOKUP(B360,'[1]БО поселений'!$C$4:$J$377,6,0)+VLOOKUP(B360,'[1]БО поселений'!$C$4:$J$377,8,0)+VLOOKUP(B360,'[1]БО поселений'!$C$4:$J$377,7,0)</f>
        <v>885.9</v>
      </c>
      <c r="E360" s="14"/>
      <c r="F360" s="14"/>
    </row>
    <row r="361" spans="1:6" ht="15">
      <c r="A361" s="9">
        <v>320</v>
      </c>
      <c r="B361" s="7" t="s">
        <v>478</v>
      </c>
      <c r="C361" s="17">
        <v>765.4</v>
      </c>
      <c r="D361" s="17">
        <f>VLOOKUP(B361,'[1]БО поселений'!$C$4:$J$377,6,0)+VLOOKUP(B361,'[1]БО поселений'!$C$4:$J$377,8,0)+VLOOKUP(B361,'[1]БО поселений'!$C$4:$J$377,7,0)</f>
        <v>765.4</v>
      </c>
      <c r="E361" s="14"/>
      <c r="F361" s="14"/>
    </row>
    <row r="362" spans="1:6" ht="15">
      <c r="A362" s="9">
        <v>321</v>
      </c>
      <c r="B362" s="7" t="s">
        <v>479</v>
      </c>
      <c r="C362" s="17">
        <v>0</v>
      </c>
      <c r="D362" s="17">
        <f>VLOOKUP(B362,'[1]БО поселений'!$C$4:$J$377,6,0)+VLOOKUP(B362,'[1]БО поселений'!$C$4:$J$377,8,0)+VLOOKUP(B362,'[1]БО поселений'!$C$4:$J$377,7,0)</f>
        <v>0</v>
      </c>
      <c r="E362" s="14"/>
      <c r="F362" s="14"/>
    </row>
    <row r="363" spans="1:6" ht="15">
      <c r="A363" s="9">
        <v>322</v>
      </c>
      <c r="B363" s="7" t="s">
        <v>480</v>
      </c>
      <c r="C363" s="17">
        <v>974.5</v>
      </c>
      <c r="D363" s="17">
        <f>VLOOKUP(B363,'[1]БО поселений'!$C$4:$J$377,6,0)+VLOOKUP(B363,'[1]БО поселений'!$C$4:$J$377,8,0)+VLOOKUP(B363,'[1]БО поселений'!$C$4:$J$377,7,0)</f>
        <v>974.5</v>
      </c>
      <c r="E363" s="14"/>
      <c r="F363" s="14"/>
    </row>
    <row r="364" spans="1:6" ht="15">
      <c r="A364" s="6"/>
      <c r="B364" s="7" t="s">
        <v>232</v>
      </c>
      <c r="C364" s="17">
        <f>SUM(C365:C376)</f>
        <v>14405.2</v>
      </c>
      <c r="D364" s="17">
        <f>VLOOKUP(B364,'[1]БО поселений'!$C$4:$J$377,6,0)+VLOOKUP(B364,'[1]БО поселений'!$C$4:$J$377,8,0)+VLOOKUP(B364,'[1]БО поселений'!$C$4:$J$377,7,0)</f>
        <v>14405.2</v>
      </c>
      <c r="E364" s="14"/>
      <c r="F364" s="14"/>
    </row>
    <row r="365" spans="1:6" ht="15">
      <c r="A365" s="9">
        <v>323</v>
      </c>
      <c r="B365" s="7" t="s">
        <v>503</v>
      </c>
      <c r="C365" s="17">
        <v>0</v>
      </c>
      <c r="D365" s="17">
        <f>VLOOKUP(B365,'[1]БО поселений'!$C$4:$J$377,6,0)+VLOOKUP(B365,'[1]БО поселений'!$C$4:$J$377,8,0)+VLOOKUP(B365,'[1]БО поселений'!$C$4:$J$377,7,0)</f>
        <v>0</v>
      </c>
      <c r="E365" s="14"/>
      <c r="F365" s="14"/>
    </row>
    <row r="366" spans="1:6" ht="15">
      <c r="A366" s="9">
        <v>324</v>
      </c>
      <c r="B366" s="7" t="s">
        <v>504</v>
      </c>
      <c r="C366" s="17">
        <v>1709.7</v>
      </c>
      <c r="D366" s="17">
        <f>VLOOKUP(B366,'[1]БО поселений'!$C$4:$J$377,6,0)+VLOOKUP(B366,'[1]БО поселений'!$C$4:$J$377,8,0)+VLOOKUP(B366,'[1]БО поселений'!$C$4:$J$377,7,0)</f>
        <v>1709.7</v>
      </c>
      <c r="E366" s="14"/>
      <c r="F366" s="14"/>
    </row>
    <row r="367" spans="1:6" ht="15">
      <c r="A367" s="9">
        <v>325</v>
      </c>
      <c r="B367" s="7" t="s">
        <v>505</v>
      </c>
      <c r="C367" s="17">
        <v>1304.2</v>
      </c>
      <c r="D367" s="17">
        <f>VLOOKUP(B367,'[1]БО поселений'!$C$4:$J$377,6,0)+VLOOKUP(B367,'[1]БО поселений'!$C$4:$J$377,8,0)+VLOOKUP(B367,'[1]БО поселений'!$C$4:$J$377,7,0)</f>
        <v>1304.2</v>
      </c>
      <c r="E367" s="14"/>
      <c r="F367" s="14"/>
    </row>
    <row r="368" spans="1:6" ht="15">
      <c r="A368" s="9">
        <v>326</v>
      </c>
      <c r="B368" s="7" t="s">
        <v>392</v>
      </c>
      <c r="C368" s="17">
        <v>543.5</v>
      </c>
      <c r="D368" s="17">
        <v>543.5</v>
      </c>
      <c r="E368" s="14"/>
      <c r="F368" s="14"/>
    </row>
    <row r="369" spans="1:6" ht="15">
      <c r="A369" s="9">
        <v>327</v>
      </c>
      <c r="B369" s="7" t="s">
        <v>506</v>
      </c>
      <c r="C369" s="17">
        <v>831.2</v>
      </c>
      <c r="D369" s="17">
        <f>VLOOKUP(B369,'[1]БО поселений'!$C$4:$J$377,6,0)+VLOOKUP(B369,'[1]БО поселений'!$C$4:$J$377,8,0)+VLOOKUP(B369,'[1]БО поселений'!$C$4:$J$377,7,0)</f>
        <v>831.2</v>
      </c>
      <c r="E369" s="14"/>
      <c r="F369" s="14"/>
    </row>
    <row r="370" spans="1:6" ht="15">
      <c r="A370" s="9">
        <v>328</v>
      </c>
      <c r="B370" s="7" t="s">
        <v>507</v>
      </c>
      <c r="C370" s="17">
        <v>1960.9</v>
      </c>
      <c r="D370" s="17">
        <f>VLOOKUP(B370,'[1]БО поселений'!$C$4:$J$377,6,0)+VLOOKUP(B370,'[1]БО поселений'!$C$4:$J$377,8,0)+VLOOKUP(B370,'[1]БО поселений'!$C$4:$J$377,7,0)</f>
        <v>1960.9</v>
      </c>
      <c r="E370" s="14"/>
      <c r="F370" s="14"/>
    </row>
    <row r="371" spans="1:6" ht="15">
      <c r="A371" s="9">
        <v>329</v>
      </c>
      <c r="B371" s="7" t="s">
        <v>508</v>
      </c>
      <c r="C371" s="17">
        <v>468.2</v>
      </c>
      <c r="D371" s="17">
        <f>VLOOKUP(B371,'[1]БО поселений'!$C$4:$J$377,6,0)+VLOOKUP(B371,'[1]БО поселений'!$C$4:$J$377,8,0)+VLOOKUP(B371,'[1]БО поселений'!$C$4:$J$377,7,0)</f>
        <v>468.2</v>
      </c>
      <c r="E371" s="14"/>
      <c r="F371" s="14"/>
    </row>
    <row r="372" spans="1:6" ht="15">
      <c r="A372" s="9">
        <v>330</v>
      </c>
      <c r="B372" s="7" t="s">
        <v>509</v>
      </c>
      <c r="C372" s="17">
        <v>1440.2</v>
      </c>
      <c r="D372" s="17">
        <f>VLOOKUP(B372,'[1]БО поселений'!$C$4:$J$377,6,0)+VLOOKUP(B372,'[1]БО поселений'!$C$4:$J$377,8,0)+VLOOKUP(B372,'[1]БО поселений'!$C$4:$J$377,7,0)</f>
        <v>1440.2</v>
      </c>
      <c r="E372" s="14"/>
      <c r="F372" s="14"/>
    </row>
    <row r="373" spans="1:6" ht="15">
      <c r="A373" s="9">
        <v>331</v>
      </c>
      <c r="B373" s="7" t="s">
        <v>510</v>
      </c>
      <c r="C373" s="17">
        <v>1694.6</v>
      </c>
      <c r="D373" s="17">
        <f>VLOOKUP(B373,'[1]БО поселений'!$C$4:$J$377,6,0)+VLOOKUP(B373,'[1]БО поселений'!$C$4:$J$377,8,0)+VLOOKUP(B373,'[1]БО поселений'!$C$4:$J$377,7,0)</f>
        <v>1694.6</v>
      </c>
      <c r="E373" s="14"/>
      <c r="F373" s="14"/>
    </row>
    <row r="374" spans="1:6" ht="15">
      <c r="A374" s="9">
        <v>332</v>
      </c>
      <c r="B374" s="7" t="s">
        <v>511</v>
      </c>
      <c r="C374" s="17">
        <v>1539.6</v>
      </c>
      <c r="D374" s="17">
        <f>VLOOKUP(B374,'[1]БО поселений'!$C$4:$J$377,6,0)+VLOOKUP(B374,'[1]БО поселений'!$C$4:$J$377,8,0)+VLOOKUP(B374,'[1]БО поселений'!$C$4:$J$377,7,0)</f>
        <v>1539.6</v>
      </c>
      <c r="E374" s="14"/>
      <c r="F374" s="14"/>
    </row>
    <row r="375" spans="1:6" ht="15">
      <c r="A375" s="9">
        <v>333</v>
      </c>
      <c r="B375" s="7" t="s">
        <v>512</v>
      </c>
      <c r="C375" s="17">
        <v>501.1</v>
      </c>
      <c r="D375" s="17">
        <f>VLOOKUP(B375,'[1]БО поселений'!$C$4:$J$377,6,0)+VLOOKUP(B375,'[1]БО поселений'!$C$4:$J$377,8,0)+VLOOKUP(B375,'[1]БО поселений'!$C$4:$J$377,7,0)</f>
        <v>501.1</v>
      </c>
      <c r="E375" s="14"/>
      <c r="F375" s="14"/>
    </row>
    <row r="376" spans="1:6" ht="15">
      <c r="A376" s="9">
        <v>334</v>
      </c>
      <c r="B376" s="7" t="s">
        <v>513</v>
      </c>
      <c r="C376" s="17">
        <v>2412</v>
      </c>
      <c r="D376" s="17">
        <f>VLOOKUP(B376,'[1]БО поселений'!$C$4:$J$377,6,0)+VLOOKUP(B376,'[1]БО поселений'!$C$4:$J$377,8,0)+VLOOKUP(B376,'[1]БО поселений'!$C$4:$J$377,7,0)</f>
        <v>2412</v>
      </c>
      <c r="E376" s="14"/>
      <c r="F376" s="14"/>
    </row>
    <row r="377" spans="1:6" ht="15">
      <c r="A377" s="6"/>
      <c r="B377" s="7" t="s">
        <v>233</v>
      </c>
      <c r="C377" s="17">
        <f>SUM(C378:C382)</f>
        <v>9876.9</v>
      </c>
      <c r="D377" s="17">
        <f>VLOOKUP(B377,'[1]БО поселений'!$C$4:$J$377,6,0)+VLOOKUP(B377,'[1]БО поселений'!$C$4:$J$377,8,0)+VLOOKUP(B377,'[1]БО поселений'!$C$4:$J$377,7,0)</f>
        <v>9876.9</v>
      </c>
      <c r="E377" s="14"/>
      <c r="F377" s="14"/>
    </row>
    <row r="378" spans="1:6" ht="15">
      <c r="A378" s="9">
        <v>335</v>
      </c>
      <c r="B378" s="7" t="s">
        <v>514</v>
      </c>
      <c r="C378" s="17">
        <v>258.8</v>
      </c>
      <c r="D378" s="17">
        <f>VLOOKUP(B378,'[1]БО поселений'!$C$4:$J$377,6,0)+VLOOKUP(B378,'[1]БО поселений'!$C$4:$J$377,8,0)+VLOOKUP(B378,'[1]БО поселений'!$C$4:$J$377,7,0)</f>
        <v>258.8</v>
      </c>
      <c r="E378" s="14"/>
      <c r="F378" s="14"/>
    </row>
    <row r="379" spans="1:6" ht="15">
      <c r="A379" s="9">
        <v>336</v>
      </c>
      <c r="B379" s="7" t="s">
        <v>515</v>
      </c>
      <c r="C379" s="17">
        <v>3287.6</v>
      </c>
      <c r="D379" s="17">
        <f>VLOOKUP(B379,'[1]БО поселений'!$C$4:$J$377,6,0)+VLOOKUP(B379,'[1]БО поселений'!$C$4:$J$377,8,0)+VLOOKUP(B379,'[1]БО поселений'!$C$4:$J$377,7,0)</f>
        <v>3287.6</v>
      </c>
      <c r="E379" s="14"/>
      <c r="F379" s="14"/>
    </row>
    <row r="380" spans="1:6" ht="15">
      <c r="A380" s="9">
        <v>337</v>
      </c>
      <c r="B380" s="7" t="s">
        <v>516</v>
      </c>
      <c r="C380" s="17">
        <v>3033.9</v>
      </c>
      <c r="D380" s="17">
        <f>VLOOKUP(B380,'[1]БО поселений'!$C$4:$J$377,6,0)+VLOOKUP(B380,'[1]БО поселений'!$C$4:$J$377,8,0)+VLOOKUP(B380,'[1]БО поселений'!$C$4:$J$377,7,0)</f>
        <v>3033.9</v>
      </c>
      <c r="E380" s="14"/>
      <c r="F380" s="14"/>
    </row>
    <row r="381" spans="1:6" ht="15">
      <c r="A381" s="9">
        <v>338</v>
      </c>
      <c r="B381" s="7" t="s">
        <v>517</v>
      </c>
      <c r="C381" s="17">
        <v>2581.2</v>
      </c>
      <c r="D381" s="17">
        <f>VLOOKUP(B381,'[1]БО поселений'!$C$4:$J$377,6,0)+VLOOKUP(B381,'[1]БО поселений'!$C$4:$J$377,8,0)+VLOOKUP(B381,'[1]БО поселений'!$C$4:$J$377,7,0)</f>
        <v>2581.2</v>
      </c>
      <c r="E381" s="14"/>
      <c r="F381" s="14"/>
    </row>
    <row r="382" spans="1:6" ht="15">
      <c r="A382" s="9">
        <v>339</v>
      </c>
      <c r="B382" s="7" t="s">
        <v>518</v>
      </c>
      <c r="C382" s="17">
        <v>715.4</v>
      </c>
      <c r="D382" s="17">
        <f>VLOOKUP(B382,'[1]БО поселений'!$C$4:$J$377,6,0)+VLOOKUP(B382,'[1]БО поселений'!$C$4:$J$377,8,0)+VLOOKUP(B382,'[1]БО поселений'!$C$4:$J$377,7,0)</f>
        <v>715.4</v>
      </c>
      <c r="E382" s="14"/>
      <c r="F382" s="14"/>
    </row>
    <row r="383" spans="1:6" ht="14.25" customHeight="1">
      <c r="A383" s="6"/>
      <c r="B383" s="10" t="s">
        <v>8</v>
      </c>
      <c r="C383" s="18">
        <f>C8+C9+C10+C11+C12+C13+C14+C15+C24+C39+C47+C59+C68+C84+C89+C97+C106+C125+C131+C144+C152+C167+C184+C189+C203+C208+C221+C226+C233+C240+C248+C260+C268+C280+C288+C294+C306+C315+C321+C331+C354+C364+C377</f>
        <v>388590.20000000007</v>
      </c>
      <c r="D383" s="18">
        <f>D8+D9+D10+D11+D12+D13+D14+D15+D24+D39+D47+D59+D68+D84+D89+D97+D106+D125+D131+D144+D152+D167+D184+D189+D203+D208+D221+D226+D233+D240+D248+D260+D268+D280+D288+D294+D306+D315+D321+D331+D354+D364+D377</f>
        <v>387265.45000000007</v>
      </c>
      <c r="F383" s="16"/>
    </row>
    <row r="384" ht="12.75">
      <c r="D384" s="14"/>
    </row>
    <row r="386" ht="12.75">
      <c r="D386" s="14"/>
    </row>
  </sheetData>
  <sheetProtection formatCells="0" formatColumns="0" formatRows="0"/>
  <autoFilter ref="A7:C383"/>
  <mergeCells count="6">
    <mergeCell ref="C4:C6"/>
    <mergeCell ref="A2:C2"/>
    <mergeCell ref="A4:A6"/>
    <mergeCell ref="B4:B6"/>
    <mergeCell ref="D4:D6"/>
    <mergeCell ref="A1:D1"/>
  </mergeCells>
  <printOptions horizontalCentered="1"/>
  <pageMargins left="1.1811023622047245" right="0.5905511811023623" top="0.7874015748031497" bottom="0.7874015748031497" header="0.5118110236220472" footer="0.35433070866141736"/>
  <pageSetup fitToHeight="0" fitToWidth="1" horizontalDpi="600" verticalDpi="600" orientation="portrait" paperSize="9" scale="76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Kartasheva</cp:lastModifiedBy>
  <cp:lastPrinted>2017-06-29T07:28:59Z</cp:lastPrinted>
  <dcterms:created xsi:type="dcterms:W3CDTF">2009-09-25T06:44:10Z</dcterms:created>
  <dcterms:modified xsi:type="dcterms:W3CDTF">2017-07-26T07:09:16Z</dcterms:modified>
  <cp:category/>
  <cp:version/>
  <cp:contentType/>
  <cp:contentStatus/>
</cp:coreProperties>
</file>