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6" windowWidth="15480" windowHeight="11340" activeTab="0"/>
  </bookViews>
  <sheets>
    <sheet name="Расчет_2015" sheetId="1" r:id="rId1"/>
  </sheets>
  <definedNames>
    <definedName name="_xlnm.Print_Titles" localSheetId="0">'Расчет_2015'!$8:$8</definedName>
    <definedName name="_xlnm.Print_Area" localSheetId="0">'Расчет_2015'!$A$1:$H$52</definedName>
  </definedNames>
  <calcPr fullCalcOnLoad="1"/>
</workbook>
</file>

<file path=xl/sharedStrings.xml><?xml version="1.0" encoding="utf-8"?>
<sst xmlns="http://schemas.openxmlformats.org/spreadsheetml/2006/main" count="60" uniqueCount="56">
  <si>
    <t>г. Вышний Волочек</t>
  </si>
  <si>
    <t>г. Кимры</t>
  </si>
  <si>
    <t>г. Тверь</t>
  </si>
  <si>
    <t>г. Торжок</t>
  </si>
  <si>
    <t>ИТОГО</t>
  </si>
  <si>
    <t>Нераспределенный остаток</t>
  </si>
  <si>
    <t>ВСЕГО</t>
  </si>
  <si>
    <t>в том числе</t>
  </si>
  <si>
    <t>за счет средств федерального бюджета</t>
  </si>
  <si>
    <t>за счет средств областного бюджета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</si>
  <si>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</si>
  <si>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</si>
  <si>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</si>
  <si>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</si>
  <si>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</si>
  <si>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</si>
  <si>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</si>
  <si>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</si>
  <si>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</si>
  <si>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</si>
  <si>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</si>
  <si>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</si>
  <si>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</si>
  <si>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</si>
  <si>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</si>
  <si>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</si>
  <si>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</si>
  <si>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</si>
  <si>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</si>
  <si>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</si>
  <si>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</si>
  <si>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</si>
  <si>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</si>
  <si>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</si>
  <si>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</si>
  <si>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</si>
  <si>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</si>
  <si>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</si>
  <si>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</si>
  <si>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</si>
  <si>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</si>
  <si>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</si>
  <si>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</si>
  <si>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</si>
  <si>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</si>
  <si>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</si>
  <si>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2016 год </t>
  </si>
  <si>
    <t>№
п/п</t>
  </si>
  <si>
    <t>Наименование 
муниципальных образований</t>
  </si>
  <si>
    <t>г. Ржев</t>
  </si>
  <si>
    <t>(тыс. руб.)</t>
  </si>
  <si>
    <t xml:space="preserve">Утверждено законом об областном бюджете </t>
  </si>
  <si>
    <t>Кассовое исполнение</t>
  </si>
  <si>
    <t xml:space="preserve">ВСЕГО </t>
  </si>
  <si>
    <t xml:space="preserve">ВСЕГО 
</t>
  </si>
  <si>
    <r>
      <t xml:space="preserve">Приложение 20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</si>
</sst>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</numFmts>
  <fonts count="46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119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 indent="1"/>
    </xf>
    <xf numFmtId="172" fontId="6" fillId="0" borderId="10" xfId="0" applyNumberFormat="1" applyFont="1" applyFill="1" applyBorder="1" applyAlignment="1">
      <alignment horizontal="right" vertical="top" wrapText="1" indent="1"/>
    </xf>
    <xf numFmtId="172" fontId="6" fillId="0" borderId="10" xfId="0" applyNumberFormat="1" applyFont="1" applyFill="1" applyBorder="1" applyAlignment="1">
      <alignment horizontal="right" vertical="top" indent="1"/>
    </xf>
    <xf numFmtId="0" fontId="8" fillId="0" borderId="10" xfId="0" applyFont="1" applyFill="1" applyBorder="1" applyAlignment="1">
      <alignment horizontal="left" vertical="top" wrapText="1" indent="1"/>
    </xf>
    <xf numFmtId="0" fontId="6" fillId="0" borderId="10" xfId="119" applyFont="1" applyFill="1" applyBorder="1" applyAlignment="1">
      <alignment horizontal="left" vertical="top" wrapText="1" indent="1"/>
      <protection/>
    </xf>
    <xf numFmtId="172" fontId="8" fillId="0" borderId="10" xfId="0" applyNumberFormat="1" applyFont="1" applyFill="1" applyBorder="1" applyAlignment="1">
      <alignment horizontal="right" vertical="top" indent="1"/>
    </xf>
    <xf numFmtId="0" fontId="6" fillId="0" borderId="10" xfId="0" applyFont="1" applyFill="1" applyBorder="1" applyAlignment="1">
      <alignment horizontal="left" vertical="top" indent="1"/>
    </xf>
    <xf numFmtId="0" fontId="7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 wrapText="1" indent="1"/>
    </xf>
    <xf numFmtId="172" fontId="9" fillId="0" borderId="10" xfId="0" applyNumberFormat="1" applyFont="1" applyFill="1" applyBorder="1" applyAlignment="1">
      <alignment horizontal="right" vertical="center" wrapText="1" indent="1"/>
    </xf>
    <xf numFmtId="172" fontId="7" fillId="0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right" vertical="top" indent="2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top" wrapText="1" indent="1"/>
    </xf>
    <xf numFmtId="17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125"/>
  <sheetViews>
    <sheetView tabSelected="1" view="pageBreakPreview" zoomScaleNormal="120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8" sqref="L8"/>
    </sheetView>
  </sheetViews>
  <sheetFormatPr defaultColWidth="9.00390625" defaultRowHeight="15.75"/>
  <cols>
    <col min="1" max="1" width="7.125" style="14" customWidth="1"/>
    <col min="2" max="2" width="28.625" style="10" customWidth="1"/>
    <col min="3" max="3" width="20.125" style="10" customWidth="1"/>
    <col min="4" max="4" width="18.50390625" style="16" customWidth="1"/>
    <col min="5" max="5" width="18.75390625" style="14" customWidth="1"/>
    <col min="6" max="6" width="11.375" style="1" customWidth="1"/>
    <col min="7" max="8" width="13.00390625" style="1" customWidth="1"/>
    <col min="9" max="16384" width="9.00390625" style="1" customWidth="1"/>
  </cols>
  <sheetData>
    <row r="1" spans="1:8" s="41" customFormat="1" ht="70.5" customHeight="1">
      <c r="A1" s="46" t="s">
        <v>55</v>
      </c>
      <c r="B1" s="46"/>
      <c r="C1" s="46"/>
      <c r="D1" s="46"/>
      <c r="E1" s="46"/>
      <c r="F1" s="46"/>
      <c r="G1" s="46"/>
      <c r="H1" s="46"/>
    </row>
    <row r="2" spans="1:6" ht="21" customHeight="1">
      <c r="A2" s="47"/>
      <c r="B2" s="47"/>
      <c r="C2" s="47"/>
      <c r="D2" s="47"/>
      <c r="E2" s="47"/>
      <c r="F2" s="2"/>
    </row>
    <row r="3" spans="1:8" ht="105" customHeight="1">
      <c r="A3" s="51" t="s">
        <v>46</v>
      </c>
      <c r="B3" s="51"/>
      <c r="C3" s="51"/>
      <c r="D3" s="51"/>
      <c r="E3" s="51"/>
      <c r="F3" s="51"/>
      <c r="G3" s="51"/>
      <c r="H3" s="51"/>
    </row>
    <row r="4" spans="1:8" ht="14.25" customHeight="1">
      <c r="A4" s="33"/>
      <c r="B4" s="33"/>
      <c r="C4" s="33"/>
      <c r="D4" s="33"/>
      <c r="E4" s="34"/>
      <c r="H4" s="36" t="s">
        <v>50</v>
      </c>
    </row>
    <row r="5" spans="1:8" ht="15" customHeight="1">
      <c r="A5" s="43" t="s">
        <v>47</v>
      </c>
      <c r="B5" s="43" t="s">
        <v>48</v>
      </c>
      <c r="C5" s="48" t="s">
        <v>51</v>
      </c>
      <c r="D5" s="49"/>
      <c r="E5" s="50"/>
      <c r="F5" s="48" t="s">
        <v>52</v>
      </c>
      <c r="G5" s="49"/>
      <c r="H5" s="50"/>
    </row>
    <row r="6" spans="1:8" s="3" customFormat="1" ht="15.75" customHeight="1">
      <c r="A6" s="44"/>
      <c r="B6" s="44"/>
      <c r="C6" s="42" t="s">
        <v>54</v>
      </c>
      <c r="D6" s="42" t="s">
        <v>7</v>
      </c>
      <c r="E6" s="42"/>
      <c r="F6" s="42" t="s">
        <v>53</v>
      </c>
      <c r="G6" s="42" t="s">
        <v>7</v>
      </c>
      <c r="H6" s="42"/>
    </row>
    <row r="7" spans="1:8" s="3" customFormat="1" ht="61.5" customHeight="1">
      <c r="A7" s="45"/>
      <c r="B7" s="45"/>
      <c r="C7" s="42"/>
      <c r="D7" s="19" t="s">
        <v>8</v>
      </c>
      <c r="E7" s="19" t="s">
        <v>9</v>
      </c>
      <c r="F7" s="42" t="s">
        <v>53</v>
      </c>
      <c r="G7" s="19" t="s">
        <v>8</v>
      </c>
      <c r="H7" s="19" t="s">
        <v>9</v>
      </c>
    </row>
    <row r="8" spans="1:8" s="11" customFormat="1" ht="13.5" customHeight="1">
      <c r="A8" s="20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8" s="12" customFormat="1" ht="15">
      <c r="A9" s="21">
        <v>1</v>
      </c>
      <c r="B9" s="22" t="s">
        <v>0</v>
      </c>
      <c r="C9" s="23">
        <f>D9+E9</f>
        <v>2942.1000000000004</v>
      </c>
      <c r="D9" s="24">
        <v>1961.4</v>
      </c>
      <c r="E9" s="24">
        <v>980.7</v>
      </c>
      <c r="F9" s="37">
        <f>SUM(G9:H9)</f>
        <v>2753.4</v>
      </c>
      <c r="G9" s="39">
        <v>1961.4</v>
      </c>
      <c r="H9" s="39">
        <v>792</v>
      </c>
    </row>
    <row r="10" spans="1:8" s="12" customFormat="1" ht="15">
      <c r="A10" s="21">
        <v>2</v>
      </c>
      <c r="B10" s="22" t="s">
        <v>1</v>
      </c>
      <c r="C10" s="23">
        <f aca="true" t="shared" si="0" ref="C10:C49">D10+E10</f>
        <v>6865</v>
      </c>
      <c r="D10" s="24"/>
      <c r="E10" s="24">
        <v>6865</v>
      </c>
      <c r="F10" s="37">
        <f aca="true" t="shared" si="1" ref="F10:F49">SUM(G10:H10)</f>
        <v>6646.4</v>
      </c>
      <c r="G10" s="39"/>
      <c r="H10" s="39">
        <v>6646.4</v>
      </c>
    </row>
    <row r="11" spans="1:8" s="12" customFormat="1" ht="15">
      <c r="A11" s="21">
        <v>3</v>
      </c>
      <c r="B11" s="22" t="s">
        <v>49</v>
      </c>
      <c r="C11" s="23">
        <f t="shared" si="0"/>
        <v>8826.3</v>
      </c>
      <c r="D11" s="24">
        <v>1961.4</v>
      </c>
      <c r="E11" s="24">
        <v>6864.9</v>
      </c>
      <c r="F11" s="37">
        <f t="shared" si="1"/>
        <v>8572.1</v>
      </c>
      <c r="G11" s="39">
        <v>1960.7</v>
      </c>
      <c r="H11" s="39">
        <v>6611.4</v>
      </c>
    </row>
    <row r="12" spans="1:134" s="4" customFormat="1" ht="15">
      <c r="A12" s="21">
        <v>4</v>
      </c>
      <c r="B12" s="25" t="s">
        <v>2</v>
      </c>
      <c r="C12" s="23">
        <f t="shared" si="0"/>
        <v>83359.6</v>
      </c>
      <c r="D12" s="24">
        <v>14710.5</v>
      </c>
      <c r="E12" s="24">
        <v>68649.1</v>
      </c>
      <c r="F12" s="37">
        <f t="shared" si="1"/>
        <v>83359.6</v>
      </c>
      <c r="G12" s="39">
        <v>14710.5</v>
      </c>
      <c r="H12" s="39">
        <v>68649.1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</row>
    <row r="13" spans="1:148" s="4" customFormat="1" ht="15">
      <c r="A13" s="21">
        <v>5</v>
      </c>
      <c r="B13" s="25" t="s">
        <v>3</v>
      </c>
      <c r="C13" s="23">
        <f t="shared" si="0"/>
        <v>6864.9</v>
      </c>
      <c r="D13" s="24"/>
      <c r="E13" s="24">
        <v>6864.9</v>
      </c>
      <c r="F13" s="37">
        <f t="shared" si="1"/>
        <v>6864.9</v>
      </c>
      <c r="G13" s="39"/>
      <c r="H13" s="39">
        <v>6864.9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</row>
    <row r="14" spans="1:8" s="12" customFormat="1" ht="15">
      <c r="A14" s="21">
        <v>6</v>
      </c>
      <c r="B14" s="25" t="s">
        <v>10</v>
      </c>
      <c r="C14" s="23">
        <f t="shared" si="0"/>
        <v>1961.4</v>
      </c>
      <c r="D14" s="24"/>
      <c r="E14" s="24">
        <v>1961.4</v>
      </c>
      <c r="F14" s="37">
        <f t="shared" si="1"/>
        <v>1961.4</v>
      </c>
      <c r="G14" s="39"/>
      <c r="H14" s="39">
        <v>1961.4</v>
      </c>
    </row>
    <row r="15" spans="1:148" s="12" customFormat="1" ht="15">
      <c r="A15" s="21">
        <v>7</v>
      </c>
      <c r="B15" s="22" t="s">
        <v>11</v>
      </c>
      <c r="C15" s="23">
        <f t="shared" si="0"/>
        <v>13729.800000000001</v>
      </c>
      <c r="D15" s="24">
        <v>2942.1</v>
      </c>
      <c r="E15" s="24">
        <v>10787.7</v>
      </c>
      <c r="F15" s="37">
        <f t="shared" si="1"/>
        <v>12184</v>
      </c>
      <c r="G15" s="39">
        <v>2593.9</v>
      </c>
      <c r="H15" s="39">
        <v>9590.1</v>
      </c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</row>
    <row r="16" spans="1:134" s="12" customFormat="1" ht="15">
      <c r="A16" s="21">
        <v>8</v>
      </c>
      <c r="B16" s="26" t="s">
        <v>12</v>
      </c>
      <c r="C16" s="23">
        <f t="shared" si="0"/>
        <v>653.8</v>
      </c>
      <c r="D16" s="24"/>
      <c r="E16" s="24">
        <v>653.8</v>
      </c>
      <c r="F16" s="37">
        <f t="shared" si="1"/>
        <v>653.8</v>
      </c>
      <c r="G16" s="39"/>
      <c r="H16" s="39">
        <v>653.8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48" s="12" customFormat="1" ht="15">
      <c r="A17" s="21">
        <v>9</v>
      </c>
      <c r="B17" s="22" t="s">
        <v>13</v>
      </c>
      <c r="C17" s="23">
        <f t="shared" si="0"/>
        <v>8826.3</v>
      </c>
      <c r="D17" s="24"/>
      <c r="E17" s="24">
        <v>8826.3</v>
      </c>
      <c r="F17" s="37">
        <f t="shared" si="1"/>
        <v>8556.6</v>
      </c>
      <c r="G17" s="39"/>
      <c r="H17" s="39">
        <v>8556.6</v>
      </c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s="12" customFormat="1" ht="15">
      <c r="A18" s="21">
        <v>10</v>
      </c>
      <c r="B18" s="22" t="s">
        <v>14</v>
      </c>
      <c r="C18" s="23">
        <f t="shared" si="0"/>
        <v>4576.6</v>
      </c>
      <c r="D18" s="24"/>
      <c r="E18" s="24">
        <v>4576.6</v>
      </c>
      <c r="F18" s="37">
        <f t="shared" si="1"/>
        <v>4576.6</v>
      </c>
      <c r="G18" s="39"/>
      <c r="H18" s="39">
        <v>4576.6</v>
      </c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8" s="12" customFormat="1" ht="15">
      <c r="A19" s="21">
        <v>11</v>
      </c>
      <c r="B19" s="22" t="s">
        <v>15</v>
      </c>
      <c r="C19" s="23">
        <f t="shared" si="0"/>
        <v>4903.5</v>
      </c>
      <c r="D19" s="24">
        <v>980.7</v>
      </c>
      <c r="E19" s="24">
        <v>3922.8</v>
      </c>
      <c r="F19" s="37">
        <f t="shared" si="1"/>
        <v>4854.5</v>
      </c>
      <c r="G19" s="39">
        <v>931.7</v>
      </c>
      <c r="H19" s="39">
        <v>3922.8</v>
      </c>
    </row>
    <row r="20" spans="1:8" s="12" customFormat="1" ht="15">
      <c r="A20" s="21">
        <v>12</v>
      </c>
      <c r="B20" s="22" t="s">
        <v>16</v>
      </c>
      <c r="C20" s="23">
        <f t="shared" si="0"/>
        <v>1961.4</v>
      </c>
      <c r="D20" s="24"/>
      <c r="E20" s="24">
        <v>1961.4</v>
      </c>
      <c r="F20" s="37">
        <f t="shared" si="1"/>
        <v>1961.4</v>
      </c>
      <c r="G20" s="39"/>
      <c r="H20" s="39">
        <v>1961.4</v>
      </c>
    </row>
    <row r="21" spans="1:148" s="4" customFormat="1" ht="15">
      <c r="A21" s="21">
        <v>13</v>
      </c>
      <c r="B21" s="22" t="s">
        <v>17</v>
      </c>
      <c r="C21" s="23">
        <f t="shared" si="0"/>
        <v>13729.800000000001</v>
      </c>
      <c r="D21" s="24">
        <v>980.7</v>
      </c>
      <c r="E21" s="24">
        <v>12749.1</v>
      </c>
      <c r="F21" s="37">
        <f t="shared" si="1"/>
        <v>13548.900000000001</v>
      </c>
      <c r="G21" s="39">
        <v>980.7</v>
      </c>
      <c r="H21" s="39">
        <v>12568.2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</row>
    <row r="22" spans="1:148" s="4" customFormat="1" ht="15">
      <c r="A22" s="21">
        <v>14</v>
      </c>
      <c r="B22" s="22" t="s">
        <v>18</v>
      </c>
      <c r="C22" s="23">
        <f t="shared" si="0"/>
        <v>11441.6</v>
      </c>
      <c r="D22" s="24">
        <v>800</v>
      </c>
      <c r="E22" s="24">
        <v>10641.6</v>
      </c>
      <c r="F22" s="37">
        <f t="shared" si="1"/>
        <v>11338.6</v>
      </c>
      <c r="G22" s="39">
        <v>800</v>
      </c>
      <c r="H22" s="39">
        <v>10538.6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</row>
    <row r="23" spans="1:148" s="4" customFormat="1" ht="15">
      <c r="A23" s="21">
        <v>15</v>
      </c>
      <c r="B23" s="22" t="s">
        <v>19</v>
      </c>
      <c r="C23" s="23">
        <f t="shared" si="0"/>
        <v>17162.3</v>
      </c>
      <c r="D23" s="24">
        <v>1144.2</v>
      </c>
      <c r="E23" s="24">
        <v>16018.1</v>
      </c>
      <c r="F23" s="37">
        <f t="shared" si="1"/>
        <v>17162.3</v>
      </c>
      <c r="G23" s="39">
        <v>1144.2</v>
      </c>
      <c r="H23" s="39">
        <v>16018.1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</row>
    <row r="24" spans="1:148" s="12" customFormat="1" ht="15">
      <c r="A24" s="21">
        <v>16</v>
      </c>
      <c r="B24" s="25" t="s">
        <v>20</v>
      </c>
      <c r="C24" s="23">
        <f t="shared" si="0"/>
        <v>11441.5</v>
      </c>
      <c r="D24" s="24">
        <v>3432.5</v>
      </c>
      <c r="E24" s="24">
        <v>8009</v>
      </c>
      <c r="F24" s="37">
        <f t="shared" si="1"/>
        <v>11327.3</v>
      </c>
      <c r="G24" s="39">
        <v>3432.4</v>
      </c>
      <c r="H24" s="39">
        <v>7894.9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</row>
    <row r="25" spans="1:148" s="12" customFormat="1" ht="15">
      <c r="A25" s="21">
        <v>17</v>
      </c>
      <c r="B25" s="22" t="s">
        <v>21</v>
      </c>
      <c r="C25" s="23">
        <f t="shared" si="0"/>
        <v>4576.6</v>
      </c>
      <c r="D25" s="24"/>
      <c r="E25" s="24">
        <v>4576.6</v>
      </c>
      <c r="F25" s="37">
        <f t="shared" si="1"/>
        <v>4524.5</v>
      </c>
      <c r="G25" s="39"/>
      <c r="H25" s="39">
        <v>4524.5</v>
      </c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</row>
    <row r="26" spans="1:148" s="13" customFormat="1" ht="15">
      <c r="A26" s="21">
        <v>18</v>
      </c>
      <c r="B26" s="25" t="s">
        <v>22</v>
      </c>
      <c r="C26" s="23">
        <f t="shared" si="0"/>
        <v>2942.1000000000004</v>
      </c>
      <c r="D26" s="24">
        <v>980.7</v>
      </c>
      <c r="E26" s="24">
        <v>1961.4</v>
      </c>
      <c r="F26" s="37">
        <f t="shared" si="1"/>
        <v>2942.1000000000004</v>
      </c>
      <c r="G26" s="39">
        <v>980.7</v>
      </c>
      <c r="H26" s="39">
        <v>1961.4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</row>
    <row r="27" spans="1:148" s="13" customFormat="1" ht="15">
      <c r="A27" s="21">
        <v>19</v>
      </c>
      <c r="B27" s="25" t="s">
        <v>23</v>
      </c>
      <c r="C27" s="23">
        <f t="shared" si="0"/>
        <v>4576.6</v>
      </c>
      <c r="D27" s="24">
        <v>1144.2</v>
      </c>
      <c r="E27" s="24">
        <v>3432.4</v>
      </c>
      <c r="F27" s="37">
        <f t="shared" si="1"/>
        <v>4576.7</v>
      </c>
      <c r="G27" s="39">
        <v>1144.2</v>
      </c>
      <c r="H27" s="39">
        <v>3432.5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</row>
    <row r="28" spans="1:134" s="12" customFormat="1" ht="15">
      <c r="A28" s="21">
        <v>20</v>
      </c>
      <c r="B28" s="25" t="s">
        <v>24</v>
      </c>
      <c r="C28" s="23">
        <f t="shared" si="0"/>
        <v>20594.8</v>
      </c>
      <c r="D28" s="27">
        <v>4413.2</v>
      </c>
      <c r="E28" s="24">
        <v>16181.6</v>
      </c>
      <c r="F28" s="37">
        <f t="shared" si="1"/>
        <v>20594.8</v>
      </c>
      <c r="G28" s="40">
        <v>4413.2</v>
      </c>
      <c r="H28" s="40">
        <v>16181.6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</row>
    <row r="29" spans="1:134" s="12" customFormat="1" ht="15">
      <c r="A29" s="21">
        <v>21</v>
      </c>
      <c r="B29" s="25" t="s">
        <v>25</v>
      </c>
      <c r="C29" s="23">
        <f t="shared" si="0"/>
        <v>1307.6</v>
      </c>
      <c r="D29" s="27"/>
      <c r="E29" s="24">
        <v>1307.6</v>
      </c>
      <c r="F29" s="37">
        <f t="shared" si="1"/>
        <v>1307.6</v>
      </c>
      <c r="G29" s="40"/>
      <c r="H29" s="40">
        <v>1307.6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</row>
    <row r="30" spans="1:134" s="12" customFormat="1" ht="15">
      <c r="A30" s="21">
        <v>22</v>
      </c>
      <c r="B30" s="25" t="s">
        <v>26</v>
      </c>
      <c r="C30" s="23">
        <f t="shared" si="0"/>
        <v>7845.599999999999</v>
      </c>
      <c r="D30" s="27">
        <v>980.7</v>
      </c>
      <c r="E30" s="24">
        <v>6864.9</v>
      </c>
      <c r="F30" s="37">
        <f t="shared" si="1"/>
        <v>7845.599999999999</v>
      </c>
      <c r="G30" s="40">
        <v>980.7</v>
      </c>
      <c r="H30" s="40">
        <v>6864.9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</row>
    <row r="31" spans="1:134" s="12" customFormat="1" ht="15">
      <c r="A31" s="21">
        <v>23</v>
      </c>
      <c r="B31" s="25" t="s">
        <v>27</v>
      </c>
      <c r="C31" s="23">
        <f t="shared" si="0"/>
        <v>1961.4</v>
      </c>
      <c r="D31" s="27"/>
      <c r="E31" s="24">
        <v>1961.4</v>
      </c>
      <c r="F31" s="37">
        <f t="shared" si="1"/>
        <v>1961.4</v>
      </c>
      <c r="G31" s="40"/>
      <c r="H31" s="40">
        <v>1961.4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</row>
    <row r="32" spans="1:134" s="12" customFormat="1" ht="15">
      <c r="A32" s="21">
        <v>24</v>
      </c>
      <c r="B32" s="25" t="s">
        <v>28</v>
      </c>
      <c r="C32" s="23">
        <f t="shared" si="0"/>
        <v>8826.3</v>
      </c>
      <c r="D32" s="27"/>
      <c r="E32" s="24">
        <v>8826.3</v>
      </c>
      <c r="F32" s="37">
        <f t="shared" si="1"/>
        <v>8826.3</v>
      </c>
      <c r="G32" s="40"/>
      <c r="H32" s="40">
        <v>8826.3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</row>
    <row r="33" spans="1:134" s="12" customFormat="1" ht="15">
      <c r="A33" s="21">
        <v>25</v>
      </c>
      <c r="B33" s="25" t="s">
        <v>29</v>
      </c>
      <c r="C33" s="23">
        <f t="shared" si="0"/>
        <v>3269</v>
      </c>
      <c r="D33" s="27"/>
      <c r="E33" s="24">
        <v>3269</v>
      </c>
      <c r="F33" s="37">
        <f t="shared" si="1"/>
        <v>3269</v>
      </c>
      <c r="G33" s="40"/>
      <c r="H33" s="40">
        <v>3269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</row>
    <row r="34" spans="1:8" s="12" customFormat="1" ht="15">
      <c r="A34" s="21">
        <v>26</v>
      </c>
      <c r="B34" s="25" t="s">
        <v>30</v>
      </c>
      <c r="C34" s="23">
        <f t="shared" si="0"/>
        <v>653.8</v>
      </c>
      <c r="D34" s="24"/>
      <c r="E34" s="24">
        <v>653.8</v>
      </c>
      <c r="F34" s="37">
        <f t="shared" si="1"/>
        <v>653.8</v>
      </c>
      <c r="G34" s="39"/>
      <c r="H34" s="39">
        <v>653.8</v>
      </c>
    </row>
    <row r="35" spans="1:148" s="12" customFormat="1" ht="15">
      <c r="A35" s="21">
        <v>27</v>
      </c>
      <c r="B35" s="22" t="s">
        <v>31</v>
      </c>
      <c r="C35" s="23">
        <f t="shared" si="0"/>
        <v>5230.4</v>
      </c>
      <c r="D35" s="24">
        <v>1961.4</v>
      </c>
      <c r="E35" s="24">
        <v>3269</v>
      </c>
      <c r="F35" s="37">
        <f t="shared" si="1"/>
        <v>5230.4</v>
      </c>
      <c r="G35" s="39">
        <v>1961.4</v>
      </c>
      <c r="H35" s="39">
        <v>3269</v>
      </c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</row>
    <row r="36" spans="1:148" s="12" customFormat="1" ht="15">
      <c r="A36" s="21">
        <v>28</v>
      </c>
      <c r="B36" s="22" t="s">
        <v>32</v>
      </c>
      <c r="C36" s="23">
        <f t="shared" si="0"/>
        <v>3269</v>
      </c>
      <c r="D36" s="24"/>
      <c r="E36" s="24">
        <v>3269</v>
      </c>
      <c r="F36" s="37">
        <f t="shared" si="1"/>
        <v>3269</v>
      </c>
      <c r="G36" s="39"/>
      <c r="H36" s="39">
        <v>3269</v>
      </c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</row>
    <row r="37" spans="1:8" s="12" customFormat="1" ht="15">
      <c r="A37" s="21">
        <v>29</v>
      </c>
      <c r="B37" s="22" t="s">
        <v>33</v>
      </c>
      <c r="C37" s="23">
        <f t="shared" si="0"/>
        <v>8009.1</v>
      </c>
      <c r="D37" s="24"/>
      <c r="E37" s="24">
        <v>8009.1</v>
      </c>
      <c r="F37" s="37">
        <f t="shared" si="1"/>
        <v>8009.1</v>
      </c>
      <c r="G37" s="39"/>
      <c r="H37" s="39">
        <v>8009.1</v>
      </c>
    </row>
    <row r="38" spans="1:8" s="12" customFormat="1" ht="15">
      <c r="A38" s="21">
        <v>30</v>
      </c>
      <c r="B38" s="22" t="s">
        <v>34</v>
      </c>
      <c r="C38" s="23">
        <f t="shared" si="0"/>
        <v>10297.3</v>
      </c>
      <c r="D38" s="24"/>
      <c r="E38" s="24">
        <v>10297.3</v>
      </c>
      <c r="F38" s="37">
        <f t="shared" si="1"/>
        <v>10297.4</v>
      </c>
      <c r="G38" s="39"/>
      <c r="H38" s="39">
        <v>10297.4</v>
      </c>
    </row>
    <row r="39" spans="1:8" s="12" customFormat="1" ht="15">
      <c r="A39" s="21">
        <v>31</v>
      </c>
      <c r="B39" s="28" t="s">
        <v>35</v>
      </c>
      <c r="C39" s="23">
        <f t="shared" si="0"/>
        <v>5884.2</v>
      </c>
      <c r="D39" s="24"/>
      <c r="E39" s="24">
        <v>5884.2</v>
      </c>
      <c r="F39" s="37">
        <f t="shared" si="1"/>
        <v>5699</v>
      </c>
      <c r="G39" s="39"/>
      <c r="H39" s="39">
        <v>5699</v>
      </c>
    </row>
    <row r="40" spans="1:8" s="12" customFormat="1" ht="15">
      <c r="A40" s="21">
        <v>32</v>
      </c>
      <c r="B40" s="28" t="s">
        <v>36</v>
      </c>
      <c r="C40" s="23">
        <f t="shared" si="0"/>
        <v>2942.1</v>
      </c>
      <c r="D40" s="24"/>
      <c r="E40" s="24">
        <v>2942.1</v>
      </c>
      <c r="F40" s="37">
        <f t="shared" si="1"/>
        <v>2942.1</v>
      </c>
      <c r="G40" s="39"/>
      <c r="H40" s="39">
        <v>2942.1</v>
      </c>
    </row>
    <row r="41" spans="1:8" s="12" customFormat="1" ht="15">
      <c r="A41" s="21">
        <v>33</v>
      </c>
      <c r="B41" s="28" t="s">
        <v>37</v>
      </c>
      <c r="C41" s="23">
        <f t="shared" si="0"/>
        <v>1307.6</v>
      </c>
      <c r="D41" s="24">
        <v>653.8</v>
      </c>
      <c r="E41" s="24">
        <v>653.8</v>
      </c>
      <c r="F41" s="37">
        <f t="shared" si="1"/>
        <v>1307.6</v>
      </c>
      <c r="G41" s="39">
        <v>653.8</v>
      </c>
      <c r="H41" s="39">
        <v>653.8</v>
      </c>
    </row>
    <row r="42" spans="1:148" s="12" customFormat="1" ht="15">
      <c r="A42" s="21">
        <v>34</v>
      </c>
      <c r="B42" s="25" t="s">
        <v>38</v>
      </c>
      <c r="C42" s="23">
        <f t="shared" si="0"/>
        <v>6864.9</v>
      </c>
      <c r="D42" s="24">
        <v>980.7</v>
      </c>
      <c r="E42" s="24">
        <v>5884.2</v>
      </c>
      <c r="F42" s="37">
        <f t="shared" si="1"/>
        <v>6791.8</v>
      </c>
      <c r="G42" s="39">
        <v>980.7</v>
      </c>
      <c r="H42" s="39">
        <v>5811.1</v>
      </c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</row>
    <row r="43" spans="1:8" s="12" customFormat="1" ht="15">
      <c r="A43" s="21">
        <v>35</v>
      </c>
      <c r="B43" s="22" t="s">
        <v>39</v>
      </c>
      <c r="C43" s="23">
        <f t="shared" si="0"/>
        <v>3922.8</v>
      </c>
      <c r="D43" s="24">
        <v>653.8</v>
      </c>
      <c r="E43" s="24">
        <v>3269</v>
      </c>
      <c r="F43" s="37">
        <f t="shared" si="1"/>
        <v>1961.3999999999999</v>
      </c>
      <c r="G43" s="39">
        <v>653.8</v>
      </c>
      <c r="H43" s="39">
        <v>1307.6</v>
      </c>
    </row>
    <row r="44" spans="1:8" s="12" customFormat="1" ht="15">
      <c r="A44" s="21">
        <v>36</v>
      </c>
      <c r="B44" s="22" t="s">
        <v>40</v>
      </c>
      <c r="C44" s="23">
        <f t="shared" si="0"/>
        <v>2615.2</v>
      </c>
      <c r="D44" s="24"/>
      <c r="E44" s="24">
        <v>2615.2</v>
      </c>
      <c r="F44" s="37">
        <f t="shared" si="1"/>
        <v>2615.2</v>
      </c>
      <c r="G44" s="39"/>
      <c r="H44" s="39">
        <v>2615.2</v>
      </c>
    </row>
    <row r="45" spans="1:8" s="12" customFormat="1" ht="15">
      <c r="A45" s="21">
        <v>37</v>
      </c>
      <c r="B45" s="22" t="s">
        <v>41</v>
      </c>
      <c r="C45" s="23">
        <f t="shared" si="0"/>
        <v>10787.1</v>
      </c>
      <c r="D45" s="24">
        <v>980.7</v>
      </c>
      <c r="E45" s="24">
        <v>9806.4</v>
      </c>
      <c r="F45" s="37">
        <f t="shared" si="1"/>
        <v>10777</v>
      </c>
      <c r="G45" s="39">
        <v>980.7</v>
      </c>
      <c r="H45" s="39">
        <v>9796.3</v>
      </c>
    </row>
    <row r="46" spans="1:148" s="12" customFormat="1" ht="15">
      <c r="A46" s="21">
        <v>38</v>
      </c>
      <c r="B46" s="25" t="s">
        <v>42</v>
      </c>
      <c r="C46" s="23">
        <f t="shared" si="0"/>
        <v>8009</v>
      </c>
      <c r="D46" s="24"/>
      <c r="E46" s="24">
        <v>8009</v>
      </c>
      <c r="F46" s="37">
        <f t="shared" si="1"/>
        <v>7869.6</v>
      </c>
      <c r="G46" s="39"/>
      <c r="H46" s="39">
        <v>7869.6</v>
      </c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</row>
    <row r="47" spans="1:148" s="12" customFormat="1" ht="15">
      <c r="A47" s="21">
        <v>39</v>
      </c>
      <c r="B47" s="25" t="s">
        <v>43</v>
      </c>
      <c r="C47" s="23">
        <f t="shared" si="0"/>
        <v>8826.9</v>
      </c>
      <c r="D47" s="24"/>
      <c r="E47" s="24">
        <v>8826.9</v>
      </c>
      <c r="F47" s="37">
        <f t="shared" si="1"/>
        <v>8826.3</v>
      </c>
      <c r="G47" s="39"/>
      <c r="H47" s="39">
        <v>8826.3</v>
      </c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</row>
    <row r="48" spans="1:8" s="12" customFormat="1" ht="15">
      <c r="A48" s="21">
        <v>40</v>
      </c>
      <c r="B48" s="22" t="s">
        <v>44</v>
      </c>
      <c r="C48" s="23">
        <f t="shared" si="0"/>
        <v>10297.400000000001</v>
      </c>
      <c r="D48" s="24">
        <v>2288.3</v>
      </c>
      <c r="E48" s="24">
        <v>8009.1</v>
      </c>
      <c r="F48" s="37">
        <f t="shared" si="1"/>
        <v>10297.400000000001</v>
      </c>
      <c r="G48" s="39">
        <v>2288.3</v>
      </c>
      <c r="H48" s="39">
        <v>8009.1</v>
      </c>
    </row>
    <row r="49" spans="1:8" s="12" customFormat="1" ht="15">
      <c r="A49" s="21">
        <v>41</v>
      </c>
      <c r="B49" s="22" t="s">
        <v>45</v>
      </c>
      <c r="C49" s="23">
        <f t="shared" si="0"/>
        <v>3269</v>
      </c>
      <c r="D49" s="24"/>
      <c r="E49" s="24">
        <v>3269</v>
      </c>
      <c r="F49" s="37">
        <f t="shared" si="1"/>
        <v>3269</v>
      </c>
      <c r="G49" s="39"/>
      <c r="H49" s="39">
        <v>3269</v>
      </c>
    </row>
    <row r="50" spans="1:148" s="7" customFormat="1" ht="21" customHeight="1">
      <c r="A50" s="29"/>
      <c r="B50" s="30" t="s">
        <v>4</v>
      </c>
      <c r="C50" s="31">
        <f aca="true" t="shared" si="2" ref="C50:H50">SUM(C9:C49)</f>
        <v>347331.69999999995</v>
      </c>
      <c r="D50" s="32">
        <f t="shared" si="2"/>
        <v>43951</v>
      </c>
      <c r="E50" s="32">
        <f t="shared" si="2"/>
        <v>303380.7</v>
      </c>
      <c r="F50" s="32">
        <f t="shared" si="2"/>
        <v>341985.8999999999</v>
      </c>
      <c r="G50" s="32">
        <f t="shared" si="2"/>
        <v>43553.00000000001</v>
      </c>
      <c r="H50" s="32">
        <f t="shared" si="2"/>
        <v>298432.89999999997</v>
      </c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</row>
    <row r="51" spans="1:148" s="7" customFormat="1" ht="30" customHeight="1">
      <c r="A51" s="29"/>
      <c r="B51" s="30" t="s">
        <v>5</v>
      </c>
      <c r="C51" s="31">
        <f>D51+E51</f>
        <v>278.2</v>
      </c>
      <c r="D51" s="32">
        <v>8.3</v>
      </c>
      <c r="E51" s="32">
        <v>269.9</v>
      </c>
      <c r="F51" s="35"/>
      <c r="G51" s="35"/>
      <c r="H51" s="3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</row>
    <row r="52" spans="1:148" s="7" customFormat="1" ht="21.75" customHeight="1">
      <c r="A52" s="29"/>
      <c r="B52" s="30" t="s">
        <v>6</v>
      </c>
      <c r="C52" s="32">
        <f>D52+E52</f>
        <v>347609.9</v>
      </c>
      <c r="D52" s="32">
        <f>D50+D51</f>
        <v>43959.3</v>
      </c>
      <c r="E52" s="32">
        <f>E50+E51</f>
        <v>303650.60000000003</v>
      </c>
      <c r="F52" s="32">
        <f>F50+F51</f>
        <v>341985.8999999999</v>
      </c>
      <c r="G52" s="32">
        <f>G50+G51</f>
        <v>43553.00000000001</v>
      </c>
      <c r="H52" s="32">
        <f>H50+H51</f>
        <v>298432.89999999997</v>
      </c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</row>
    <row r="53" spans="2:3" ht="15">
      <c r="B53" s="15"/>
      <c r="C53" s="15"/>
    </row>
    <row r="54" spans="2:3" ht="15">
      <c r="B54" s="15"/>
      <c r="C54" s="15"/>
    </row>
    <row r="55" spans="2:3" ht="15">
      <c r="B55" s="15"/>
      <c r="C55" s="15"/>
    </row>
    <row r="56" spans="2:3" ht="15">
      <c r="B56" s="15"/>
      <c r="C56" s="15"/>
    </row>
    <row r="57" spans="2:3" ht="15">
      <c r="B57" s="15"/>
      <c r="C57" s="15"/>
    </row>
    <row r="58" spans="2:3" ht="15">
      <c r="B58" s="15"/>
      <c r="C58" s="15"/>
    </row>
    <row r="59" spans="2:153" s="14" customFormat="1" ht="15">
      <c r="B59" s="15"/>
      <c r="C59" s="15"/>
      <c r="D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2:153" s="14" customFormat="1" ht="15">
      <c r="B60" s="15"/>
      <c r="C60" s="15"/>
      <c r="D60" s="1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2:153" s="14" customFormat="1" ht="15">
      <c r="B61" s="15"/>
      <c r="C61" s="15"/>
      <c r="D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2:153" s="14" customFormat="1" ht="15">
      <c r="B62" s="15"/>
      <c r="C62" s="15"/>
      <c r="D62" s="1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2:153" s="14" customFormat="1" ht="15">
      <c r="B63" s="15"/>
      <c r="C63" s="15"/>
      <c r="D63" s="1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2:153" s="14" customFormat="1" ht="15">
      <c r="B64" s="9"/>
      <c r="C64" s="9"/>
      <c r="D64" s="1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2:153" s="14" customFormat="1" ht="15">
      <c r="B65" s="15"/>
      <c r="C65" s="15"/>
      <c r="D65" s="1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2:153" s="14" customFormat="1" ht="15">
      <c r="B66" s="15"/>
      <c r="C66" s="15"/>
      <c r="D66" s="1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2:153" s="14" customFormat="1" ht="15">
      <c r="B67" s="15"/>
      <c r="C67" s="15"/>
      <c r="D67" s="1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2:153" s="14" customFormat="1" ht="15">
      <c r="B68" s="15"/>
      <c r="C68" s="15"/>
      <c r="D68" s="1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2:153" s="14" customFormat="1" ht="15">
      <c r="B69" s="9"/>
      <c r="C69" s="9"/>
      <c r="D69" s="1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2:153" s="14" customFormat="1" ht="15">
      <c r="B70" s="15"/>
      <c r="C70" s="15"/>
      <c r="D70" s="1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2:153" s="14" customFormat="1" ht="15">
      <c r="B71" s="15"/>
      <c r="C71" s="15"/>
      <c r="D71" s="1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2:153" s="14" customFormat="1" ht="15">
      <c r="B72" s="15"/>
      <c r="C72" s="15"/>
      <c r="D72" s="1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</row>
    <row r="73" spans="2:153" s="14" customFormat="1" ht="15">
      <c r="B73" s="15"/>
      <c r="C73" s="15"/>
      <c r="D73" s="1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</row>
    <row r="74" spans="2:153" s="14" customFormat="1" ht="15">
      <c r="B74" s="15"/>
      <c r="C74" s="15"/>
      <c r="D74" s="1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</row>
    <row r="75" spans="2:153" s="14" customFormat="1" ht="15">
      <c r="B75" s="15"/>
      <c r="C75" s="15"/>
      <c r="D75" s="1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</row>
    <row r="76" spans="2:153" s="14" customFormat="1" ht="15">
      <c r="B76" s="15"/>
      <c r="C76" s="15"/>
      <c r="D76" s="1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</row>
    <row r="77" spans="2:153" s="14" customFormat="1" ht="15">
      <c r="B77" s="9"/>
      <c r="C77" s="9"/>
      <c r="D77" s="1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</row>
    <row r="78" spans="2:153" s="14" customFormat="1" ht="15">
      <c r="B78" s="15"/>
      <c r="C78" s="15"/>
      <c r="D78" s="1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</row>
    <row r="79" spans="2:153" s="14" customFormat="1" ht="15">
      <c r="B79" s="15"/>
      <c r="C79" s="15"/>
      <c r="D79" s="1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</row>
    <row r="80" spans="2:153" s="14" customFormat="1" ht="15">
      <c r="B80" s="15"/>
      <c r="C80" s="15"/>
      <c r="D80" s="1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</row>
    <row r="81" spans="2:153" s="14" customFormat="1" ht="15">
      <c r="B81" s="9"/>
      <c r="C81" s="9"/>
      <c r="D81" s="1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</row>
    <row r="82" spans="2:153" s="14" customFormat="1" ht="15">
      <c r="B82" s="9"/>
      <c r="C82" s="9"/>
      <c r="D82" s="1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</row>
    <row r="83" spans="2:153" s="14" customFormat="1" ht="15">
      <c r="B83" s="15"/>
      <c r="C83" s="15"/>
      <c r="D83" s="1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</row>
    <row r="84" spans="2:153" s="14" customFormat="1" ht="15">
      <c r="B84" s="15"/>
      <c r="C84" s="15"/>
      <c r="D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</row>
    <row r="85" spans="2:153" s="14" customFormat="1" ht="15">
      <c r="B85" s="15"/>
      <c r="C85" s="15"/>
      <c r="D85" s="1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</row>
    <row r="86" spans="2:153" s="14" customFormat="1" ht="15">
      <c r="B86" s="15"/>
      <c r="C86" s="15"/>
      <c r="D86" s="1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</row>
    <row r="87" spans="2:153" s="14" customFormat="1" ht="15">
      <c r="B87" s="15"/>
      <c r="C87" s="15"/>
      <c r="D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2:153" s="14" customFormat="1" ht="15">
      <c r="B88" s="15"/>
      <c r="C88" s="15"/>
      <c r="D88" s="1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</row>
    <row r="89" spans="2:153" s="14" customFormat="1" ht="15">
      <c r="B89" s="15"/>
      <c r="C89" s="15"/>
      <c r="D89" s="1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</row>
    <row r="90" spans="2:153" s="14" customFormat="1" ht="15">
      <c r="B90" s="9"/>
      <c r="C90" s="9"/>
      <c r="D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</row>
    <row r="91" spans="2:153" s="14" customFormat="1" ht="15">
      <c r="B91" s="15"/>
      <c r="C91" s="15"/>
      <c r="D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</row>
    <row r="92" spans="2:153" s="14" customFormat="1" ht="15">
      <c r="B92" s="15"/>
      <c r="C92" s="15"/>
      <c r="D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</row>
    <row r="93" spans="2:153" s="14" customFormat="1" ht="15">
      <c r="B93" s="15"/>
      <c r="C93" s="15"/>
      <c r="D93" s="1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</row>
    <row r="94" spans="2:153" s="14" customFormat="1" ht="15">
      <c r="B94" s="15"/>
      <c r="C94" s="15"/>
      <c r="D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</row>
    <row r="95" spans="2:153" s="14" customFormat="1" ht="15">
      <c r="B95" s="15"/>
      <c r="C95" s="15"/>
      <c r="D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</row>
    <row r="96" spans="2:153" s="14" customFormat="1" ht="15">
      <c r="B96" s="15"/>
      <c r="C96" s="15"/>
      <c r="D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</row>
    <row r="97" spans="2:153" s="14" customFormat="1" ht="15">
      <c r="B97" s="15"/>
      <c r="C97" s="15"/>
      <c r="D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</row>
    <row r="98" spans="2:153" s="14" customFormat="1" ht="15">
      <c r="B98" s="17"/>
      <c r="C98" s="17"/>
      <c r="D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</row>
    <row r="99" spans="2:153" s="14" customFormat="1" ht="15">
      <c r="B99" s="17"/>
      <c r="C99" s="17"/>
      <c r="D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</row>
    <row r="100" spans="2:153" s="14" customFormat="1" ht="15">
      <c r="B100" s="9"/>
      <c r="C100" s="9"/>
      <c r="D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</row>
    <row r="101" spans="2:153" s="14" customFormat="1" ht="15">
      <c r="B101" s="9"/>
      <c r="C101" s="9"/>
      <c r="D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</row>
    <row r="102" spans="2:153" s="14" customFormat="1" ht="15">
      <c r="B102" s="15"/>
      <c r="C102" s="15"/>
      <c r="D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</row>
    <row r="103" spans="2:153" s="14" customFormat="1" ht="15">
      <c r="B103" s="15"/>
      <c r="C103" s="15"/>
      <c r="D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</row>
    <row r="104" spans="2:153" s="14" customFormat="1" ht="15">
      <c r="B104" s="9"/>
      <c r="C104" s="9"/>
      <c r="D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</row>
    <row r="105" spans="2:153" s="14" customFormat="1" ht="15">
      <c r="B105" s="15"/>
      <c r="C105" s="15"/>
      <c r="D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</row>
    <row r="106" spans="2:153" s="14" customFormat="1" ht="15">
      <c r="B106" s="15"/>
      <c r="C106" s="15"/>
      <c r="D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</row>
    <row r="107" spans="2:153" s="14" customFormat="1" ht="15">
      <c r="B107" s="15"/>
      <c r="C107" s="15"/>
      <c r="D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</row>
    <row r="108" spans="2:153" s="14" customFormat="1" ht="15">
      <c r="B108" s="15"/>
      <c r="C108" s="15"/>
      <c r="D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</row>
    <row r="109" spans="2:153" s="14" customFormat="1" ht="15">
      <c r="B109" s="15"/>
      <c r="C109" s="15"/>
      <c r="D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</row>
    <row r="110" spans="2:153" s="14" customFormat="1" ht="15">
      <c r="B110" s="18"/>
      <c r="C110" s="18"/>
      <c r="D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</row>
    <row r="111" spans="2:153" s="14" customFormat="1" ht="15">
      <c r="B111" s="15"/>
      <c r="C111" s="15"/>
      <c r="D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</row>
    <row r="112" spans="2:153" s="14" customFormat="1" ht="15">
      <c r="B112" s="15"/>
      <c r="C112" s="15"/>
      <c r="D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</row>
    <row r="113" spans="2:153" s="14" customFormat="1" ht="15">
      <c r="B113" s="15"/>
      <c r="C113" s="15"/>
      <c r="D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</row>
    <row r="114" spans="2:153" s="14" customFormat="1" ht="15">
      <c r="B114" s="15"/>
      <c r="C114" s="15"/>
      <c r="D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</row>
    <row r="115" spans="2:153" s="14" customFormat="1" ht="15">
      <c r="B115" s="17"/>
      <c r="C115" s="17"/>
      <c r="D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</row>
    <row r="116" spans="2:153" s="14" customFormat="1" ht="15">
      <c r="B116" s="15"/>
      <c r="C116" s="15"/>
      <c r="D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</row>
    <row r="117" spans="2:153" s="14" customFormat="1" ht="15">
      <c r="B117" s="9"/>
      <c r="C117" s="9"/>
      <c r="D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</row>
    <row r="118" spans="2:153" s="14" customFormat="1" ht="15">
      <c r="B118" s="15"/>
      <c r="C118" s="15"/>
      <c r="D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</row>
    <row r="119" spans="2:153" s="14" customFormat="1" ht="15">
      <c r="B119" s="15"/>
      <c r="C119" s="15"/>
      <c r="D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</row>
    <row r="120" spans="2:153" s="14" customFormat="1" ht="15">
      <c r="B120" s="15"/>
      <c r="C120" s="15"/>
      <c r="D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</row>
    <row r="121" spans="2:153" s="14" customFormat="1" ht="15">
      <c r="B121" s="15"/>
      <c r="C121" s="15"/>
      <c r="D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</row>
    <row r="122" spans="2:153" s="14" customFormat="1" ht="15">
      <c r="B122" s="9"/>
      <c r="C122" s="9"/>
      <c r="D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</row>
    <row r="123" spans="2:153" s="14" customFormat="1" ht="15">
      <c r="B123" s="15"/>
      <c r="C123" s="15"/>
      <c r="D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</row>
    <row r="124" spans="2:153" s="14" customFormat="1" ht="15">
      <c r="B124" s="15"/>
      <c r="C124" s="15"/>
      <c r="D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</row>
    <row r="125" spans="2:153" s="14" customFormat="1" ht="15">
      <c r="B125" s="15"/>
      <c r="C125" s="15"/>
      <c r="D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</row>
  </sheetData>
  <sheetProtection insertColumns="0" insertRows="0" autoFilter="0"/>
  <mergeCells count="11">
    <mergeCell ref="G6:H6"/>
    <mergeCell ref="F6:F7"/>
    <mergeCell ref="B5:B7"/>
    <mergeCell ref="A1:H1"/>
    <mergeCell ref="A2:E2"/>
    <mergeCell ref="D6:E6"/>
    <mergeCell ref="C6:C7"/>
    <mergeCell ref="C5:E5"/>
    <mergeCell ref="A5:A7"/>
    <mergeCell ref="A3:H3"/>
    <mergeCell ref="F5:H5"/>
  </mergeCells>
  <printOptions horizontalCentered="1"/>
  <pageMargins left="1.1811023622047245" right="0.5905511811023623" top="0.7874015748031497" bottom="0.7874015748031497" header="0.3937007874015748" footer="0.2362204724409449"/>
  <pageSetup fitToHeight="2" fitToWidth="1" horizontalDpi="600" verticalDpi="600" orientation="landscape" paperSize="9" scale="8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Елена М. Шестова</cp:lastModifiedBy>
  <cp:lastPrinted>2017-06-29T08:55:28Z</cp:lastPrinted>
  <dcterms:created xsi:type="dcterms:W3CDTF">2013-10-10T12:23:12Z</dcterms:created>
  <dcterms:modified xsi:type="dcterms:W3CDTF">2017-06-29T08:55:33Z</dcterms:modified>
  <cp:category/>
  <cp:version/>
  <cp:contentType/>
  <cp:contentStatus/>
</cp:coreProperties>
</file>