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7-05-15\2\Проект закона на 01.06.2017\Закон с приложениями\"/>
    </mc:Choice>
  </mc:AlternateContent>
  <bookViews>
    <workbookView xWindow="120" yWindow="120" windowWidth="15480" windowHeight="11190"/>
  </bookViews>
  <sheets>
    <sheet name="Приложение" sheetId="1" r:id="rId1"/>
  </sheets>
  <definedNames>
    <definedName name="_xlnm.Print_Titles" localSheetId="0">Приложение!$4:$8</definedName>
    <definedName name="_xlnm.Print_Area" localSheetId="0">Приложение!$A$1:$H$52</definedName>
  </definedNames>
  <calcPr calcId="162913"/>
</workbook>
</file>

<file path=xl/calcChain.xml><?xml version="1.0" encoding="utf-8"?>
<calcChain xmlns="http://schemas.openxmlformats.org/spreadsheetml/2006/main">
  <c r="H52" i="1" l="1"/>
  <c r="G52" i="1"/>
  <c r="F52" i="1" l="1"/>
  <c r="E52" i="1" l="1"/>
  <c r="D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9" i="1"/>
  <c r="C52" i="1" l="1"/>
</calcChain>
</file>

<file path=xl/sharedStrings.xml><?xml version="1.0" encoding="utf-8"?>
<sst xmlns="http://schemas.openxmlformats.org/spreadsheetml/2006/main" count="60" uniqueCount="56">
  <si>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</si>
  <si>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</si>
  <si>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</si>
  <si>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</si>
  <si>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</si>
  <si>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</si>
  <si>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</si>
  <si>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</si>
  <si>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</si>
  <si>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</si>
  <si>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</si>
  <si>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</si>
  <si>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</si>
  <si>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</si>
  <si>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</si>
  <si>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</si>
  <si>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</si>
  <si>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</si>
  <si>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</si>
  <si>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</si>
  <si>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</si>
  <si>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</si>
  <si>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</si>
  <si>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</si>
  <si>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</si>
  <si>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</si>
  <si>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</si>
  <si>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</si>
  <si>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</si>
  <si>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</si>
  <si>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</si>
  <si>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</si>
  <si>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</si>
  <si>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</si>
  <si>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</si>
  <si>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</si>
  <si>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</si>
  <si>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</si>
  <si>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</si>
  <si>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</si>
  <si>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</si>
  <si>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</si>
  <si>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</si>
  <si>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</si>
  <si>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</si>
  <si>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</si>
  <si>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</si>
  <si>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</si>
  <si>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Наименование 
муниципальных образований</t>
  </si>
  <si>
    <t>№
 п/п</t>
  </si>
  <si>
    <t>Всего
(тыс. руб.)</t>
  </si>
  <si>
    <t>Субвенции местным бюджетам на обеспечение государственных гарантий реализации прав на получение
 общедоступного и бесплатного дошкольного, начального общего, основного общего, среднего общего образования 
в муниципальных общеобразовательных организациях, обеспечение дополнительного образования детей 
в муниципальных общеобразовательных организациях Тверской области 
на 2016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</si>
  <si>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</si>
  <si>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</si>
  <si>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</si>
  <si>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27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</si>
</sst>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5" fontId="3" fillId="0" borderId="0" xfId="5" applyNumberFormat="1" applyFont="1"/>
    <xf numFmtId="166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2" fillId="0" borderId="2" xfId="3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top" wrapText="1"/>
    </xf>
    <xf numFmtId="0" fontId="12" fillId="0" borderId="1" xfId="5" applyFont="1" applyBorder="1" applyAlignment="1">
      <alignment horizontal="center"/>
    </xf>
    <xf numFmtId="0" fontId="13" fillId="0" borderId="1" xfId="5" applyFont="1" applyBorder="1"/>
    <xf numFmtId="165" fontId="12" fillId="0" borderId="1" xfId="6" applyNumberFormat="1" applyFont="1" applyBorder="1" applyAlignment="1">
      <alignment horizontal="right" indent="1"/>
    </xf>
    <xf numFmtId="165" fontId="12" fillId="0" borderId="1" xfId="6" applyNumberFormat="1" applyFont="1" applyFill="1" applyBorder="1" applyAlignment="1">
      <alignment horizontal="right" indent="1"/>
    </xf>
    <xf numFmtId="0" fontId="14" fillId="0" borderId="1" xfId="5" applyFont="1" applyBorder="1"/>
    <xf numFmtId="165" fontId="15" fillId="0" borderId="1" xfId="6" applyNumberFormat="1" applyFont="1" applyBorder="1" applyAlignment="1">
      <alignment horizontal="right" indent="1"/>
    </xf>
    <xf numFmtId="0" fontId="11" fillId="0" borderId="0" xfId="5" applyFont="1" applyFill="1" applyAlignment="1">
      <alignment horizontal="center" vertical="center" wrapText="1"/>
    </xf>
    <xf numFmtId="0" fontId="13" fillId="0" borderId="6" xfId="5" applyFont="1" applyBorder="1" applyAlignment="1">
      <alignment horizontal="right"/>
    </xf>
    <xf numFmtId="165" fontId="1" fillId="0" borderId="0" xfId="5" applyNumberFormat="1"/>
    <xf numFmtId="165" fontId="12" fillId="2" borderId="1" xfId="6" applyNumberFormat="1" applyFont="1" applyFill="1" applyBorder="1" applyAlignment="1">
      <alignment horizontal="right" indent="1"/>
    </xf>
    <xf numFmtId="167" fontId="0" fillId="0" borderId="0" xfId="0" applyNumberFormat="1" applyFont="1" applyFill="1" applyAlignment="1">
      <alignment vertical="top" wrapText="1"/>
    </xf>
    <xf numFmtId="0" fontId="16" fillId="0" borderId="0" xfId="0" applyNumberFormat="1" applyFont="1" applyFill="1" applyAlignment="1">
      <alignment horizontal="right" vertical="center" wrapText="1"/>
    </xf>
    <xf numFmtId="0" fontId="7" fillId="0" borderId="0" xfId="5" applyFont="1" applyAlignment="1">
      <alignment horizontal="right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0"/>
  <sheetViews>
    <sheetView tabSelected="1" view="pageBreakPreview" zoomScaleNormal="100" zoomScaleSheetLayoutView="100" workbookViewId="0">
      <selection sqref="A1:H1"/>
    </sheetView>
  </sheetViews>
  <sheetFormatPr defaultColWidth="9.140625" defaultRowHeight="12.75" x14ac:dyDescent="0.2"/>
  <cols>
    <col min="1" max="1" width="6.140625" style="1" customWidth="1"/>
    <col min="2" max="2" width="31" style="2" customWidth="1"/>
    <col min="3" max="3" width="19.42578125" style="1" customWidth="1"/>
    <col min="4" max="4" width="25" style="1" customWidth="1"/>
    <col min="5" max="5" width="25.85546875" style="1" customWidth="1"/>
    <col min="6" max="6" width="14.5703125" style="1" customWidth="1"/>
    <col min="7" max="7" width="16.85546875" style="1" customWidth="1"/>
    <col min="8" max="8" width="21.7109375" style="1" customWidth="1"/>
    <col min="9" max="16384" width="9.140625" style="1"/>
  </cols>
  <sheetData>
    <row r="1" spans="1:46" s="25" customFormat="1" ht="70.5" customHeight="1" x14ac:dyDescent="0.25">
      <c r="A1" s="26" t="s">
        <v>55</v>
      </c>
      <c r="B1" s="26"/>
      <c r="C1" s="26"/>
      <c r="D1" s="26"/>
      <c r="E1" s="26"/>
      <c r="F1" s="26"/>
      <c r="G1" s="26"/>
      <c r="H1" s="26"/>
    </row>
    <row r="2" spans="1:46" ht="20.45" customHeight="1" x14ac:dyDescent="0.25">
      <c r="A2" s="27"/>
      <c r="B2" s="27"/>
      <c r="C2" s="27"/>
      <c r="D2" s="27"/>
      <c r="E2" s="27"/>
    </row>
    <row r="3" spans="1:46" ht="99.75" customHeight="1" x14ac:dyDescent="0.2">
      <c r="A3" s="33" t="s">
        <v>51</v>
      </c>
      <c r="B3" s="33"/>
      <c r="C3" s="33"/>
      <c r="D3" s="33"/>
      <c r="E3" s="33"/>
      <c r="F3" s="33"/>
      <c r="G3" s="33"/>
      <c r="H3" s="33"/>
    </row>
    <row r="4" spans="1:46" ht="15" customHeight="1" x14ac:dyDescent="0.25">
      <c r="A4" s="21"/>
      <c r="B4" s="21"/>
      <c r="C4" s="21"/>
      <c r="D4" s="21"/>
      <c r="E4" s="21"/>
      <c r="H4" s="22" t="s">
        <v>54</v>
      </c>
    </row>
    <row r="5" spans="1:46" ht="16.149999999999999" customHeight="1" x14ac:dyDescent="0.2">
      <c r="A5" s="32" t="s">
        <v>49</v>
      </c>
      <c r="B5" s="35" t="s">
        <v>48</v>
      </c>
      <c r="C5" s="34" t="s">
        <v>52</v>
      </c>
      <c r="D5" s="34"/>
      <c r="E5" s="34"/>
      <c r="F5" s="34" t="s">
        <v>53</v>
      </c>
      <c r="G5" s="34"/>
      <c r="H5" s="34"/>
    </row>
    <row r="6" spans="1:46" s="9" customFormat="1" ht="18" customHeight="1" x14ac:dyDescent="0.2">
      <c r="A6" s="32"/>
      <c r="B6" s="35"/>
      <c r="C6" s="28" t="s">
        <v>50</v>
      </c>
      <c r="D6" s="30" t="s">
        <v>47</v>
      </c>
      <c r="E6" s="31"/>
      <c r="F6" s="28" t="s">
        <v>50</v>
      </c>
      <c r="G6" s="30" t="s">
        <v>47</v>
      </c>
      <c r="H6" s="31"/>
    </row>
    <row r="7" spans="1:46" s="9" customFormat="1" ht="60" x14ac:dyDescent="0.2">
      <c r="A7" s="32"/>
      <c r="B7" s="35"/>
      <c r="C7" s="29"/>
      <c r="D7" s="11" t="s">
        <v>46</v>
      </c>
      <c r="E7" s="11" t="s">
        <v>45</v>
      </c>
      <c r="F7" s="29"/>
      <c r="G7" s="11" t="s">
        <v>46</v>
      </c>
      <c r="H7" s="11" t="s">
        <v>45</v>
      </c>
    </row>
    <row r="8" spans="1:46" s="8" customFormat="1" ht="15.75" customHeight="1" x14ac:dyDescent="0.2">
      <c r="A8" s="12">
        <v>1</v>
      </c>
      <c r="B8" s="10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46" ht="15.75" x14ac:dyDescent="0.25">
      <c r="A9" s="15">
        <v>1</v>
      </c>
      <c r="B9" s="16" t="s">
        <v>44</v>
      </c>
      <c r="C9" s="17">
        <f>D9+E9</f>
        <v>214088</v>
      </c>
      <c r="D9" s="17">
        <v>206728</v>
      </c>
      <c r="E9" s="17">
        <v>7360</v>
      </c>
      <c r="F9" s="17">
        <v>214088</v>
      </c>
      <c r="G9" s="17">
        <v>206728</v>
      </c>
      <c r="H9" s="17">
        <v>7360</v>
      </c>
      <c r="AT9" s="7" t="s">
        <v>43</v>
      </c>
    </row>
    <row r="10" spans="1:46" ht="15" x14ac:dyDescent="0.25">
      <c r="A10" s="15">
        <f t="shared" ref="A10:A51" si="0">A9+1</f>
        <v>2</v>
      </c>
      <c r="B10" s="16" t="s">
        <v>42</v>
      </c>
      <c r="C10" s="17">
        <f t="shared" ref="C10:C51" si="1">D10+E10</f>
        <v>181220</v>
      </c>
      <c r="D10" s="17">
        <v>174990</v>
      </c>
      <c r="E10" s="17">
        <v>6230</v>
      </c>
      <c r="F10" s="17">
        <v>181220</v>
      </c>
      <c r="G10" s="17">
        <v>174990</v>
      </c>
      <c r="H10" s="17">
        <v>6230</v>
      </c>
    </row>
    <row r="11" spans="1:46" ht="15" x14ac:dyDescent="0.25">
      <c r="A11" s="15">
        <f t="shared" si="0"/>
        <v>3</v>
      </c>
      <c r="B11" s="16" t="s">
        <v>41</v>
      </c>
      <c r="C11" s="17">
        <f t="shared" si="1"/>
        <v>214276.6</v>
      </c>
      <c r="D11" s="17">
        <v>206911</v>
      </c>
      <c r="E11" s="17">
        <v>7365.6</v>
      </c>
      <c r="F11" s="17">
        <v>214276.6</v>
      </c>
      <c r="G11" s="17">
        <v>206911</v>
      </c>
      <c r="H11" s="17">
        <v>7365.6</v>
      </c>
    </row>
    <row r="12" spans="1:46" ht="15" x14ac:dyDescent="0.25">
      <c r="A12" s="15">
        <f t="shared" si="0"/>
        <v>4</v>
      </c>
      <c r="B12" s="16" t="s">
        <v>40</v>
      </c>
      <c r="C12" s="17">
        <f t="shared" si="1"/>
        <v>1538506</v>
      </c>
      <c r="D12" s="17">
        <v>1485425</v>
      </c>
      <c r="E12" s="17">
        <v>53081</v>
      </c>
      <c r="F12" s="17">
        <v>1538506</v>
      </c>
      <c r="G12" s="17">
        <v>1485425</v>
      </c>
      <c r="H12" s="17">
        <v>53081</v>
      </c>
    </row>
    <row r="13" spans="1:46" ht="15" x14ac:dyDescent="0.25">
      <c r="A13" s="15">
        <f t="shared" si="0"/>
        <v>5</v>
      </c>
      <c r="B13" s="16" t="s">
        <v>39</v>
      </c>
      <c r="C13" s="17">
        <f t="shared" si="1"/>
        <v>169112.6</v>
      </c>
      <c r="D13" s="17">
        <v>163103</v>
      </c>
      <c r="E13" s="17">
        <v>6009.6</v>
      </c>
      <c r="F13" s="17">
        <v>169112.6</v>
      </c>
      <c r="G13" s="17">
        <v>163103</v>
      </c>
      <c r="H13" s="17">
        <v>6009.6</v>
      </c>
    </row>
    <row r="14" spans="1:46" ht="15" x14ac:dyDescent="0.25">
      <c r="A14" s="15">
        <f t="shared" si="0"/>
        <v>6</v>
      </c>
      <c r="B14" s="16" t="s">
        <v>38</v>
      </c>
      <c r="C14" s="17">
        <f t="shared" si="1"/>
        <v>54404.9</v>
      </c>
      <c r="D14" s="17">
        <v>52753.9</v>
      </c>
      <c r="E14" s="17">
        <v>1651</v>
      </c>
      <c r="F14" s="17">
        <v>54404.9</v>
      </c>
      <c r="G14" s="17">
        <v>52753.9</v>
      </c>
      <c r="H14" s="17">
        <v>1651</v>
      </c>
    </row>
    <row r="15" spans="1:46" ht="15" x14ac:dyDescent="0.25">
      <c r="A15" s="15">
        <f t="shared" si="0"/>
        <v>7</v>
      </c>
      <c r="B15" s="16" t="s">
        <v>37</v>
      </c>
      <c r="C15" s="17">
        <f t="shared" si="1"/>
        <v>134002.79999999999</v>
      </c>
      <c r="D15" s="18">
        <v>129152.8</v>
      </c>
      <c r="E15" s="18">
        <v>4850</v>
      </c>
      <c r="F15" s="17">
        <v>134002.79999999999</v>
      </c>
      <c r="G15" s="17">
        <v>129152.8</v>
      </c>
      <c r="H15" s="17">
        <v>4850</v>
      </c>
    </row>
    <row r="16" spans="1:46" ht="15" x14ac:dyDescent="0.25">
      <c r="A16" s="15">
        <f t="shared" si="0"/>
        <v>8</v>
      </c>
      <c r="B16" s="16" t="s">
        <v>36</v>
      </c>
      <c r="C16" s="17">
        <f t="shared" si="1"/>
        <v>23894.1</v>
      </c>
      <c r="D16" s="18">
        <v>22841.8</v>
      </c>
      <c r="E16" s="18">
        <v>1052.3</v>
      </c>
      <c r="F16" s="17">
        <v>23894.1</v>
      </c>
      <c r="G16" s="17">
        <v>22841.8</v>
      </c>
      <c r="H16" s="17">
        <v>1052.3</v>
      </c>
    </row>
    <row r="17" spans="1:8" ht="15" x14ac:dyDescent="0.25">
      <c r="A17" s="15">
        <f t="shared" si="0"/>
        <v>9</v>
      </c>
      <c r="B17" s="16" t="s">
        <v>35</v>
      </c>
      <c r="C17" s="17">
        <f t="shared" si="1"/>
        <v>160893.6</v>
      </c>
      <c r="D17" s="18">
        <v>155284</v>
      </c>
      <c r="E17" s="18">
        <v>5609.6</v>
      </c>
      <c r="F17" s="17">
        <v>160893.6</v>
      </c>
      <c r="G17" s="17">
        <v>155284</v>
      </c>
      <c r="H17" s="17">
        <v>5609.6</v>
      </c>
    </row>
    <row r="18" spans="1:8" ht="15" x14ac:dyDescent="0.25">
      <c r="A18" s="15">
        <f t="shared" si="0"/>
        <v>10</v>
      </c>
      <c r="B18" s="16" t="s">
        <v>34</v>
      </c>
      <c r="C18" s="17">
        <f t="shared" si="1"/>
        <v>46324.6</v>
      </c>
      <c r="D18" s="18">
        <v>44757.599999999999</v>
      </c>
      <c r="E18" s="18">
        <v>1567</v>
      </c>
      <c r="F18" s="17">
        <v>46324.6</v>
      </c>
      <c r="G18" s="17">
        <v>44757.599999999999</v>
      </c>
      <c r="H18" s="17">
        <v>1567</v>
      </c>
    </row>
    <row r="19" spans="1:8" ht="15" x14ac:dyDescent="0.25">
      <c r="A19" s="15">
        <f t="shared" si="0"/>
        <v>11</v>
      </c>
      <c r="B19" s="16" t="s">
        <v>33</v>
      </c>
      <c r="C19" s="17">
        <f t="shared" si="1"/>
        <v>123586.2</v>
      </c>
      <c r="D19" s="24">
        <v>119117</v>
      </c>
      <c r="E19" s="18">
        <v>4469.2</v>
      </c>
      <c r="F19" s="17">
        <v>123586.2</v>
      </c>
      <c r="G19" s="17">
        <v>119117</v>
      </c>
      <c r="H19" s="17">
        <v>4469.2</v>
      </c>
    </row>
    <row r="20" spans="1:8" ht="15" x14ac:dyDescent="0.25">
      <c r="A20" s="15">
        <f t="shared" si="0"/>
        <v>12</v>
      </c>
      <c r="B20" s="16" t="s">
        <v>32</v>
      </c>
      <c r="C20" s="17">
        <f t="shared" si="1"/>
        <v>28151.7</v>
      </c>
      <c r="D20" s="18">
        <v>27363.7</v>
      </c>
      <c r="E20" s="18">
        <v>788</v>
      </c>
      <c r="F20" s="17">
        <v>28151.7</v>
      </c>
      <c r="G20" s="17">
        <v>27363.7</v>
      </c>
      <c r="H20" s="17">
        <v>788</v>
      </c>
    </row>
    <row r="21" spans="1:8" ht="15" x14ac:dyDescent="0.25">
      <c r="A21" s="15">
        <f t="shared" si="0"/>
        <v>13</v>
      </c>
      <c r="B21" s="16" t="s">
        <v>31</v>
      </c>
      <c r="C21" s="17">
        <f t="shared" si="1"/>
        <v>63867.4</v>
      </c>
      <c r="D21" s="18">
        <v>61678.400000000001</v>
      </c>
      <c r="E21" s="18">
        <v>2189</v>
      </c>
      <c r="F21" s="17">
        <v>63867.4</v>
      </c>
      <c r="G21" s="17">
        <v>61678.400000000001</v>
      </c>
      <c r="H21" s="17">
        <v>2189</v>
      </c>
    </row>
    <row r="22" spans="1:8" ht="15" x14ac:dyDescent="0.25">
      <c r="A22" s="15">
        <f t="shared" si="0"/>
        <v>14</v>
      </c>
      <c r="B22" s="16" t="s">
        <v>30</v>
      </c>
      <c r="C22" s="17">
        <f t="shared" si="1"/>
        <v>80218</v>
      </c>
      <c r="D22" s="18">
        <v>77460</v>
      </c>
      <c r="E22" s="18">
        <v>2758</v>
      </c>
      <c r="F22" s="17">
        <v>80218</v>
      </c>
      <c r="G22" s="17">
        <v>77460</v>
      </c>
      <c r="H22" s="17">
        <v>2758</v>
      </c>
    </row>
    <row r="23" spans="1:8" ht="15" x14ac:dyDescent="0.25">
      <c r="A23" s="15">
        <f t="shared" si="0"/>
        <v>15</v>
      </c>
      <c r="B23" s="16" t="s">
        <v>29</v>
      </c>
      <c r="C23" s="17">
        <f t="shared" si="1"/>
        <v>294151.09999999998</v>
      </c>
      <c r="D23" s="17">
        <v>284048.09999999998</v>
      </c>
      <c r="E23" s="17">
        <v>10103</v>
      </c>
      <c r="F23" s="17">
        <v>294151.09999999998</v>
      </c>
      <c r="G23" s="17">
        <v>284048.09999999998</v>
      </c>
      <c r="H23" s="17">
        <v>10103</v>
      </c>
    </row>
    <row r="24" spans="1:8" ht="15" x14ac:dyDescent="0.25">
      <c r="A24" s="15">
        <f t="shared" si="0"/>
        <v>16</v>
      </c>
      <c r="B24" s="16" t="s">
        <v>28</v>
      </c>
      <c r="C24" s="17">
        <f t="shared" si="1"/>
        <v>95360.900000000009</v>
      </c>
      <c r="D24" s="17">
        <v>92005.6</v>
      </c>
      <c r="E24" s="17">
        <v>3355.3</v>
      </c>
      <c r="F24" s="17">
        <v>95360.900000000009</v>
      </c>
      <c r="G24" s="17">
        <v>92005.6</v>
      </c>
      <c r="H24" s="17">
        <v>3355.3</v>
      </c>
    </row>
    <row r="25" spans="1:8" ht="15" x14ac:dyDescent="0.25">
      <c r="A25" s="15">
        <f t="shared" si="0"/>
        <v>17</v>
      </c>
      <c r="B25" s="16" t="s">
        <v>27</v>
      </c>
      <c r="C25" s="17">
        <f t="shared" si="1"/>
        <v>100843.3</v>
      </c>
      <c r="D25" s="17">
        <v>97497.3</v>
      </c>
      <c r="E25" s="17">
        <v>3346</v>
      </c>
      <c r="F25" s="17">
        <v>100843.3</v>
      </c>
      <c r="G25" s="17">
        <v>97497.3</v>
      </c>
      <c r="H25" s="17">
        <v>3346</v>
      </c>
    </row>
    <row r="26" spans="1:8" ht="15" x14ac:dyDescent="0.25">
      <c r="A26" s="15">
        <f t="shared" si="0"/>
        <v>18</v>
      </c>
      <c r="B26" s="16" t="s">
        <v>26</v>
      </c>
      <c r="C26" s="17">
        <f t="shared" si="1"/>
        <v>40428.300000000003</v>
      </c>
      <c r="D26" s="17">
        <v>38777</v>
      </c>
      <c r="E26" s="17">
        <v>1651.3</v>
      </c>
      <c r="F26" s="17">
        <v>40428.300000000003</v>
      </c>
      <c r="G26" s="17">
        <v>38777</v>
      </c>
      <c r="H26" s="17">
        <v>1651.3</v>
      </c>
    </row>
    <row r="27" spans="1:8" ht="15" x14ac:dyDescent="0.25">
      <c r="A27" s="15">
        <f t="shared" si="0"/>
        <v>19</v>
      </c>
      <c r="B27" s="16" t="s">
        <v>25</v>
      </c>
      <c r="C27" s="17">
        <f t="shared" si="1"/>
        <v>65403.5</v>
      </c>
      <c r="D27" s="17">
        <v>62076.5</v>
      </c>
      <c r="E27" s="17">
        <v>3327</v>
      </c>
      <c r="F27" s="17">
        <v>65403.5</v>
      </c>
      <c r="G27" s="17">
        <v>62076.5</v>
      </c>
      <c r="H27" s="17">
        <v>3327</v>
      </c>
    </row>
    <row r="28" spans="1:8" ht="15" x14ac:dyDescent="0.25">
      <c r="A28" s="15">
        <f t="shared" si="0"/>
        <v>20</v>
      </c>
      <c r="B28" s="16" t="s">
        <v>24</v>
      </c>
      <c r="C28" s="18">
        <f t="shared" si="1"/>
        <v>389164</v>
      </c>
      <c r="D28" s="17">
        <v>375303</v>
      </c>
      <c r="E28" s="17">
        <v>13861</v>
      </c>
      <c r="F28" s="17">
        <v>389164</v>
      </c>
      <c r="G28" s="17">
        <v>375303</v>
      </c>
      <c r="H28" s="17">
        <v>13861</v>
      </c>
    </row>
    <row r="29" spans="1:8" ht="15" x14ac:dyDescent="0.25">
      <c r="A29" s="15">
        <f t="shared" si="0"/>
        <v>21</v>
      </c>
      <c r="B29" s="16" t="s">
        <v>23</v>
      </c>
      <c r="C29" s="18">
        <f t="shared" si="1"/>
        <v>42429.7</v>
      </c>
      <c r="D29" s="18">
        <v>41117.699999999997</v>
      </c>
      <c r="E29" s="18">
        <v>1312</v>
      </c>
      <c r="F29" s="17">
        <v>42429.7</v>
      </c>
      <c r="G29" s="17">
        <v>41117.699999999997</v>
      </c>
      <c r="H29" s="17">
        <v>1312</v>
      </c>
    </row>
    <row r="30" spans="1:8" ht="15" x14ac:dyDescent="0.25">
      <c r="A30" s="15">
        <f t="shared" si="0"/>
        <v>22</v>
      </c>
      <c r="B30" s="16" t="s">
        <v>22</v>
      </c>
      <c r="C30" s="18">
        <f t="shared" si="1"/>
        <v>55308</v>
      </c>
      <c r="D30" s="18">
        <v>53407</v>
      </c>
      <c r="E30" s="18">
        <v>1901</v>
      </c>
      <c r="F30" s="17">
        <v>55308</v>
      </c>
      <c r="G30" s="17">
        <v>53407</v>
      </c>
      <c r="H30" s="17">
        <v>1901</v>
      </c>
    </row>
    <row r="31" spans="1:8" ht="15" x14ac:dyDescent="0.25">
      <c r="A31" s="15">
        <f t="shared" si="0"/>
        <v>23</v>
      </c>
      <c r="B31" s="16" t="s">
        <v>21</v>
      </c>
      <c r="C31" s="18">
        <f t="shared" si="1"/>
        <v>42626</v>
      </c>
      <c r="D31" s="18">
        <v>41103</v>
      </c>
      <c r="E31" s="18">
        <v>1523</v>
      </c>
      <c r="F31" s="17">
        <v>42626</v>
      </c>
      <c r="G31" s="17">
        <v>41103</v>
      </c>
      <c r="H31" s="17">
        <v>1523</v>
      </c>
    </row>
    <row r="32" spans="1:8" ht="15" x14ac:dyDescent="0.25">
      <c r="A32" s="15">
        <f t="shared" si="0"/>
        <v>24</v>
      </c>
      <c r="B32" s="16" t="s">
        <v>20</v>
      </c>
      <c r="C32" s="18">
        <f t="shared" si="1"/>
        <v>123360</v>
      </c>
      <c r="D32" s="18">
        <v>119119</v>
      </c>
      <c r="E32" s="18">
        <v>4241</v>
      </c>
      <c r="F32" s="17">
        <v>123360</v>
      </c>
      <c r="G32" s="17">
        <v>119119</v>
      </c>
      <c r="H32" s="17">
        <v>4241</v>
      </c>
    </row>
    <row r="33" spans="1:8" ht="15" x14ac:dyDescent="0.25">
      <c r="A33" s="15">
        <f t="shared" si="0"/>
        <v>25</v>
      </c>
      <c r="B33" s="16" t="s">
        <v>19</v>
      </c>
      <c r="C33" s="18">
        <f t="shared" si="1"/>
        <v>78973.899999999994</v>
      </c>
      <c r="D33" s="18">
        <v>74474</v>
      </c>
      <c r="E33" s="18">
        <v>4499.8999999999996</v>
      </c>
      <c r="F33" s="17">
        <v>78973.899999999994</v>
      </c>
      <c r="G33" s="17">
        <v>74474</v>
      </c>
      <c r="H33" s="17">
        <v>4499.8999999999996</v>
      </c>
    </row>
    <row r="34" spans="1:8" ht="15" x14ac:dyDescent="0.25">
      <c r="A34" s="15">
        <f t="shared" si="0"/>
        <v>26</v>
      </c>
      <c r="B34" s="16" t="s">
        <v>18</v>
      </c>
      <c r="C34" s="18">
        <f t="shared" si="1"/>
        <v>19433.400000000001</v>
      </c>
      <c r="D34" s="18">
        <v>18495</v>
      </c>
      <c r="E34" s="18">
        <v>938.4</v>
      </c>
      <c r="F34" s="17">
        <v>19433.400000000001</v>
      </c>
      <c r="G34" s="17">
        <v>18495</v>
      </c>
      <c r="H34" s="17">
        <v>938.4</v>
      </c>
    </row>
    <row r="35" spans="1:8" ht="15" x14ac:dyDescent="0.25">
      <c r="A35" s="15">
        <f t="shared" si="0"/>
        <v>27</v>
      </c>
      <c r="B35" s="16" t="s">
        <v>17</v>
      </c>
      <c r="C35" s="18">
        <f t="shared" si="1"/>
        <v>114486.3</v>
      </c>
      <c r="D35" s="18">
        <v>110688.3</v>
      </c>
      <c r="E35" s="18">
        <v>3798</v>
      </c>
      <c r="F35" s="17">
        <v>114486.3</v>
      </c>
      <c r="G35" s="17">
        <v>110688.3</v>
      </c>
      <c r="H35" s="17">
        <v>3798</v>
      </c>
    </row>
    <row r="36" spans="1:8" ht="15" x14ac:dyDescent="0.25">
      <c r="A36" s="15">
        <f t="shared" si="0"/>
        <v>28</v>
      </c>
      <c r="B36" s="16" t="s">
        <v>16</v>
      </c>
      <c r="C36" s="18">
        <f t="shared" si="1"/>
        <v>65742.8</v>
      </c>
      <c r="D36" s="18">
        <v>63538.8</v>
      </c>
      <c r="E36" s="18">
        <v>2204</v>
      </c>
      <c r="F36" s="17">
        <v>65742.8</v>
      </c>
      <c r="G36" s="17">
        <v>63538.8</v>
      </c>
      <c r="H36" s="17">
        <v>2204</v>
      </c>
    </row>
    <row r="37" spans="1:8" ht="15" x14ac:dyDescent="0.25">
      <c r="A37" s="15">
        <f t="shared" si="0"/>
        <v>29</v>
      </c>
      <c r="B37" s="16" t="s">
        <v>15</v>
      </c>
      <c r="C37" s="17">
        <f t="shared" si="1"/>
        <v>97349.7</v>
      </c>
      <c r="D37" s="17">
        <v>94006.7</v>
      </c>
      <c r="E37" s="17">
        <v>3343</v>
      </c>
      <c r="F37" s="17">
        <v>97349.7</v>
      </c>
      <c r="G37" s="17">
        <v>94006.7</v>
      </c>
      <c r="H37" s="17">
        <v>3343</v>
      </c>
    </row>
    <row r="38" spans="1:8" ht="15" x14ac:dyDescent="0.25">
      <c r="A38" s="15">
        <f t="shared" si="0"/>
        <v>30</v>
      </c>
      <c r="B38" s="16" t="s">
        <v>14</v>
      </c>
      <c r="C38" s="17">
        <f t="shared" si="1"/>
        <v>39766.300000000003</v>
      </c>
      <c r="D38" s="17">
        <v>38266</v>
      </c>
      <c r="E38" s="17">
        <v>1500.3</v>
      </c>
      <c r="F38" s="17">
        <v>39766.300000000003</v>
      </c>
      <c r="G38" s="17">
        <v>38266</v>
      </c>
      <c r="H38" s="17">
        <v>1500.3</v>
      </c>
    </row>
    <row r="39" spans="1:8" ht="15" x14ac:dyDescent="0.25">
      <c r="A39" s="15">
        <f t="shared" si="0"/>
        <v>31</v>
      </c>
      <c r="B39" s="16" t="s">
        <v>13</v>
      </c>
      <c r="C39" s="17">
        <f t="shared" si="1"/>
        <v>60336.800000000003</v>
      </c>
      <c r="D39" s="17">
        <v>58311.8</v>
      </c>
      <c r="E39" s="17">
        <v>2025</v>
      </c>
      <c r="F39" s="17">
        <v>60336.800000000003</v>
      </c>
      <c r="G39" s="17">
        <v>58311.8</v>
      </c>
      <c r="H39" s="17">
        <v>2025</v>
      </c>
    </row>
    <row r="40" spans="1:8" ht="15" x14ac:dyDescent="0.25">
      <c r="A40" s="15">
        <f t="shared" si="0"/>
        <v>32</v>
      </c>
      <c r="B40" s="16" t="s">
        <v>12</v>
      </c>
      <c r="C40" s="17">
        <f t="shared" si="1"/>
        <v>64148.100000000006</v>
      </c>
      <c r="D40" s="17">
        <v>61694.8</v>
      </c>
      <c r="E40" s="17">
        <v>2453.3000000000002</v>
      </c>
      <c r="F40" s="17">
        <v>64148.100000000006</v>
      </c>
      <c r="G40" s="17">
        <v>61694.8</v>
      </c>
      <c r="H40" s="17">
        <v>2453.3000000000002</v>
      </c>
    </row>
    <row r="41" spans="1:8" ht="15" x14ac:dyDescent="0.25">
      <c r="A41" s="15">
        <f t="shared" si="0"/>
        <v>33</v>
      </c>
      <c r="B41" s="16" t="s">
        <v>11</v>
      </c>
      <c r="C41" s="17">
        <f t="shared" si="1"/>
        <v>29725.3</v>
      </c>
      <c r="D41" s="17">
        <v>28086.1</v>
      </c>
      <c r="E41" s="17">
        <v>1639.1999999999998</v>
      </c>
      <c r="F41" s="17">
        <v>29725.3</v>
      </c>
      <c r="G41" s="17">
        <v>28086.1</v>
      </c>
      <c r="H41" s="17">
        <v>1639.1999999999998</v>
      </c>
    </row>
    <row r="42" spans="1:8" ht="15" x14ac:dyDescent="0.25">
      <c r="A42" s="15">
        <f t="shared" si="0"/>
        <v>34</v>
      </c>
      <c r="B42" s="16" t="s">
        <v>10</v>
      </c>
      <c r="C42" s="17">
        <f t="shared" si="1"/>
        <v>64251</v>
      </c>
      <c r="D42" s="17">
        <v>62042</v>
      </c>
      <c r="E42" s="17">
        <v>2209</v>
      </c>
      <c r="F42" s="17">
        <v>64251</v>
      </c>
      <c r="G42" s="17">
        <v>62042</v>
      </c>
      <c r="H42" s="17">
        <v>2209</v>
      </c>
    </row>
    <row r="43" spans="1:8" ht="15" x14ac:dyDescent="0.25">
      <c r="A43" s="15">
        <f t="shared" si="0"/>
        <v>35</v>
      </c>
      <c r="B43" s="16" t="s">
        <v>9</v>
      </c>
      <c r="C43" s="17">
        <f t="shared" si="1"/>
        <v>44241</v>
      </c>
      <c r="D43" s="18">
        <v>42885.1</v>
      </c>
      <c r="E43" s="18">
        <v>1355.9</v>
      </c>
      <c r="F43" s="17">
        <v>44241</v>
      </c>
      <c r="G43" s="17">
        <v>42885.1</v>
      </c>
      <c r="H43" s="17">
        <v>1355.9</v>
      </c>
    </row>
    <row r="44" spans="1:8" ht="15" x14ac:dyDescent="0.25">
      <c r="A44" s="15">
        <f t="shared" si="0"/>
        <v>36</v>
      </c>
      <c r="B44" s="16" t="s">
        <v>8</v>
      </c>
      <c r="C44" s="17">
        <f t="shared" si="1"/>
        <v>64663.1</v>
      </c>
      <c r="D44" s="18">
        <v>61722.5</v>
      </c>
      <c r="E44" s="18">
        <v>2940.6</v>
      </c>
      <c r="F44" s="17">
        <v>64663.1</v>
      </c>
      <c r="G44" s="17">
        <v>61722.5</v>
      </c>
      <c r="H44" s="17">
        <v>2940.6</v>
      </c>
    </row>
    <row r="45" spans="1:8" ht="15" x14ac:dyDescent="0.25">
      <c r="A45" s="15">
        <f t="shared" si="0"/>
        <v>37</v>
      </c>
      <c r="B45" s="16" t="s">
        <v>7</v>
      </c>
      <c r="C45" s="17">
        <f t="shared" si="1"/>
        <v>143370.20000000001</v>
      </c>
      <c r="D45" s="18">
        <v>136656</v>
      </c>
      <c r="E45" s="18">
        <v>6714.2</v>
      </c>
      <c r="F45" s="17">
        <v>143370.20000000001</v>
      </c>
      <c r="G45" s="17">
        <v>136656</v>
      </c>
      <c r="H45" s="17">
        <v>6714.2</v>
      </c>
    </row>
    <row r="46" spans="1:8" ht="15" x14ac:dyDescent="0.25">
      <c r="A46" s="15">
        <f t="shared" si="0"/>
        <v>38</v>
      </c>
      <c r="B46" s="16" t="s">
        <v>6</v>
      </c>
      <c r="C46" s="17">
        <f t="shared" si="1"/>
        <v>102259</v>
      </c>
      <c r="D46" s="18">
        <v>98744</v>
      </c>
      <c r="E46" s="18">
        <v>3515</v>
      </c>
      <c r="F46" s="17">
        <v>102259</v>
      </c>
      <c r="G46" s="17">
        <v>98744</v>
      </c>
      <c r="H46" s="17">
        <v>3515</v>
      </c>
    </row>
    <row r="47" spans="1:8" ht="15" x14ac:dyDescent="0.25">
      <c r="A47" s="15">
        <f t="shared" si="0"/>
        <v>39</v>
      </c>
      <c r="B47" s="16" t="s">
        <v>5</v>
      </c>
      <c r="C47" s="17">
        <f t="shared" si="1"/>
        <v>100396</v>
      </c>
      <c r="D47" s="18">
        <v>96945</v>
      </c>
      <c r="E47" s="18">
        <v>3451</v>
      </c>
      <c r="F47" s="17">
        <v>100396</v>
      </c>
      <c r="G47" s="17">
        <v>96945</v>
      </c>
      <c r="H47" s="17">
        <v>3451</v>
      </c>
    </row>
    <row r="48" spans="1:8" ht="15" x14ac:dyDescent="0.25">
      <c r="A48" s="15">
        <f t="shared" si="0"/>
        <v>40</v>
      </c>
      <c r="B48" s="16" t="s">
        <v>4</v>
      </c>
      <c r="C48" s="17">
        <f t="shared" si="1"/>
        <v>175681</v>
      </c>
      <c r="D48" s="18">
        <v>169642</v>
      </c>
      <c r="E48" s="18">
        <v>6039</v>
      </c>
      <c r="F48" s="17">
        <v>175681</v>
      </c>
      <c r="G48" s="17">
        <v>169642</v>
      </c>
      <c r="H48" s="17">
        <v>6039</v>
      </c>
    </row>
    <row r="49" spans="1:49" ht="15" x14ac:dyDescent="0.25">
      <c r="A49" s="15">
        <f t="shared" si="0"/>
        <v>41</v>
      </c>
      <c r="B49" s="16" t="s">
        <v>3</v>
      </c>
      <c r="C49" s="17">
        <f t="shared" si="1"/>
        <v>49864.3</v>
      </c>
      <c r="D49" s="18">
        <v>47841</v>
      </c>
      <c r="E49" s="18">
        <v>2023.3</v>
      </c>
      <c r="F49" s="17">
        <v>49864.3</v>
      </c>
      <c r="G49" s="17">
        <v>47841</v>
      </c>
      <c r="H49" s="17">
        <v>2023.3</v>
      </c>
    </row>
    <row r="50" spans="1:49" ht="15" x14ac:dyDescent="0.25">
      <c r="A50" s="15">
        <f t="shared" si="0"/>
        <v>42</v>
      </c>
      <c r="B50" s="16" t="s">
        <v>2</v>
      </c>
      <c r="C50" s="17">
        <f t="shared" si="1"/>
        <v>63748.9</v>
      </c>
      <c r="D50" s="18">
        <v>61591.9</v>
      </c>
      <c r="E50" s="18">
        <v>2157</v>
      </c>
      <c r="F50" s="17">
        <v>63748.9</v>
      </c>
      <c r="G50" s="17">
        <v>61591.9</v>
      </c>
      <c r="H50" s="17">
        <v>2157</v>
      </c>
    </row>
    <row r="51" spans="1:49" ht="15" x14ac:dyDescent="0.25">
      <c r="A51" s="15">
        <f t="shared" si="0"/>
        <v>43</v>
      </c>
      <c r="B51" s="16" t="s">
        <v>1</v>
      </c>
      <c r="C51" s="17">
        <f t="shared" si="1"/>
        <v>10427</v>
      </c>
      <c r="D51" s="17">
        <v>9816.6</v>
      </c>
      <c r="E51" s="17">
        <v>610.4</v>
      </c>
      <c r="F51" s="17">
        <v>10427</v>
      </c>
      <c r="G51" s="17">
        <v>9816.6</v>
      </c>
      <c r="H51" s="17">
        <v>610.4</v>
      </c>
    </row>
    <row r="52" spans="1:49" ht="15" x14ac:dyDescent="0.25">
      <c r="A52" s="15"/>
      <c r="B52" s="19" t="s">
        <v>0</v>
      </c>
      <c r="C52" s="20">
        <f>SUM(C9:C51)</f>
        <v>5670485.4000000004</v>
      </c>
      <c r="D52" s="20">
        <f t="shared" ref="D52:E52" si="2">SUM(D9:D51)</f>
        <v>5467467.9999999991</v>
      </c>
      <c r="E52" s="20">
        <f t="shared" si="2"/>
        <v>203017.4</v>
      </c>
      <c r="F52" s="20">
        <f>SUM(F9:F51)</f>
        <v>5670485.4000000004</v>
      </c>
      <c r="G52" s="20">
        <f>SUM(G9:G51)</f>
        <v>5467467.9999999991</v>
      </c>
      <c r="H52" s="20">
        <f>SUM(H9:H51)</f>
        <v>203017.4</v>
      </c>
    </row>
    <row r="53" spans="1:49" ht="18.75" x14ac:dyDescent="0.3">
      <c r="A53" s="3"/>
      <c r="B53" s="3"/>
      <c r="C53" s="6"/>
      <c r="D53" s="3"/>
      <c r="E53" s="3"/>
      <c r="G53" s="23"/>
      <c r="AW53" s="1">
        <v>201596.1</v>
      </c>
    </row>
    <row r="54" spans="1:49" ht="15" x14ac:dyDescent="0.25">
      <c r="A54" s="3"/>
      <c r="B54" s="3"/>
      <c r="C54" s="5"/>
      <c r="D54" s="3"/>
      <c r="E54" s="3"/>
    </row>
    <row r="55" spans="1:49" ht="15" x14ac:dyDescent="0.25">
      <c r="A55" s="3"/>
      <c r="B55" s="3"/>
      <c r="C55" s="5"/>
      <c r="D55" s="3"/>
      <c r="E55" s="3"/>
    </row>
    <row r="56" spans="1:49" ht="15" x14ac:dyDescent="0.25">
      <c r="A56" s="3"/>
      <c r="B56" s="3"/>
      <c r="C56" s="3"/>
      <c r="D56" s="4"/>
      <c r="E56" s="3"/>
    </row>
    <row r="57" spans="1:49" ht="15" x14ac:dyDescent="0.25">
      <c r="A57" s="3"/>
      <c r="B57" s="3"/>
      <c r="C57" s="3"/>
      <c r="D57" s="3"/>
      <c r="E57" s="3"/>
    </row>
    <row r="58" spans="1:49" ht="15" x14ac:dyDescent="0.25">
      <c r="A58" s="3"/>
      <c r="B58" s="3"/>
      <c r="C58" s="3"/>
      <c r="D58" s="3"/>
      <c r="E58" s="3"/>
    </row>
    <row r="59" spans="1:49" ht="15" x14ac:dyDescent="0.25">
      <c r="A59" s="3"/>
      <c r="B59" s="3"/>
      <c r="C59" s="3"/>
      <c r="D59" s="3"/>
      <c r="E59" s="3"/>
    </row>
    <row r="60" spans="1:49" ht="15" x14ac:dyDescent="0.25">
      <c r="A60" s="3"/>
      <c r="B60" s="3"/>
      <c r="C60" s="3"/>
      <c r="D60" s="3"/>
      <c r="E60" s="3"/>
    </row>
  </sheetData>
  <sheetProtection formatCells="0" formatColumns="0" formatRows="0"/>
  <mergeCells count="11">
    <mergeCell ref="A1:H1"/>
    <mergeCell ref="A2:E2"/>
    <mergeCell ref="C6:C7"/>
    <mergeCell ref="D6:E6"/>
    <mergeCell ref="A5:A7"/>
    <mergeCell ref="A3:H3"/>
    <mergeCell ref="F6:F7"/>
    <mergeCell ref="G6:H6"/>
    <mergeCell ref="C5:E5"/>
    <mergeCell ref="F5:H5"/>
    <mergeCell ref="B5:B7"/>
  </mergeCells>
  <phoneticPr fontId="10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54" fitToHeight="0" orientation="portrait" r:id="rId1"/>
  <header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Kartasheva</cp:lastModifiedBy>
  <cp:lastPrinted>2017-04-20T06:19:58Z</cp:lastPrinted>
  <dcterms:created xsi:type="dcterms:W3CDTF">2013-10-17T10:45:44Z</dcterms:created>
  <dcterms:modified xsi:type="dcterms:W3CDTF">2017-05-16T07:50:13Z</dcterms:modified>
</cp:coreProperties>
</file>