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190"/>
  </bookViews>
  <sheets>
    <sheet name="2017 год" sheetId="1" r:id="rId1"/>
  </sheets>
  <definedNames>
    <definedName name="_xlnm.Print_Area" localSheetId="0">'2017 год'!$A$1:$E$53</definedName>
  </definedNames>
  <calcPr calcId="152511"/>
</workbook>
</file>

<file path=xl/calcChain.xml><?xml version="1.0" encoding="utf-8"?>
<calcChain xmlns="http://schemas.openxmlformats.org/spreadsheetml/2006/main">
  <c r="C12" i="1" l="1"/>
  <c r="D50" i="1"/>
  <c r="D52" i="1" s="1"/>
  <c r="E50" i="1"/>
  <c r="E52" i="1" s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7" i="1"/>
  <c r="C50" i="1" l="1"/>
  <c r="C52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<sst xmlns="http://schemas.openxmlformats.org/spreadsheetml/2006/main" count="56" uniqueCount="56">
  <si>
    <t>ВСЕГО</t>
  </si>
  <si>
    <t>Нераспределенный остаток</t>
  </si>
  <si>
    <t>Итого</t>
  </si>
  <si>
    <t>Фировский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</si>
  <si>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</si>
  <si>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</si>
  <si>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</si>
  <si>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</si>
  <si>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</si>
  <si>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</si>
  <si>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</si>
  <si>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</si>
  <si>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</si>
  <si>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</si>
  <si>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</si>
  <si>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</si>
  <si>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</si>
  <si>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</si>
  <si>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</si>
  <si>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</si>
  <si>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</si>
  <si>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</si>
  <si>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</si>
  <si>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</si>
  <si>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</si>
  <si>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</si>
  <si>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</si>
  <si>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</si>
  <si>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</si>
  <si>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</si>
  <si>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</si>
  <si>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</si>
  <si>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</si>
  <si>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</si>
  <si>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</si>
  <si>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</si>
  <si>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</si>
  <si>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</si>
  <si>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</si>
  <si>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</si>
  <si>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</si>
  <si>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</si>
  <si>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</si>
  <si>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</si>
  <si>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</si>
  <si>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</si>
  <si>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</si>
  <si>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Всего</t>
  </si>
  <si>
    <t>Наименование 
муниципальных образований</t>
  </si>
  <si>
    <t>№
 п/п</t>
  </si>
  <si>
    <t xml:space="preserve">(тыс.руб.) </t>
  </si>
  <si>
    <t>Удомельский городской округ</t>
  </si>
  <si>
    <t>ЗАТО Озерный</t>
  </si>
  <si>
    <t>ЗАТО Солнечный</t>
  </si>
  <si>
    <r>
      <t>Приложение 40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2017 год 
и на плановый период 2018 и 2019 годов»
</t>
    </r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</si>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</sst>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5" applyFont="1"/>
    <xf numFmtId="0" fontId="3" fillId="0" borderId="0" xfId="5" applyFont="1" applyAlignment="1">
      <alignment horizontal="right"/>
    </xf>
    <xf numFmtId="0" fontId="3" fillId="0" borderId="2" xfId="3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165" fontId="3" fillId="0" borderId="1" xfId="6" applyNumberFormat="1" applyFont="1" applyBorder="1" applyAlignment="1">
      <alignment horizontal="right" indent="1"/>
    </xf>
    <xf numFmtId="165" fontId="4" fillId="0" borderId="1" xfId="6" applyNumberFormat="1" applyFont="1" applyBorder="1" applyAlignment="1">
      <alignment horizontal="right" indent="1"/>
    </xf>
    <xf numFmtId="0" fontId="4" fillId="0" borderId="1" xfId="5" applyFont="1" applyBorder="1"/>
    <xf numFmtId="0" fontId="3" fillId="0" borderId="0" xfId="5" applyFont="1" applyFill="1"/>
    <xf numFmtId="0" fontId="3" fillId="0" borderId="0" xfId="5" applyFont="1" applyAlignment="1"/>
    <xf numFmtId="0" fontId="3" fillId="0" borderId="0" xfId="4" applyFont="1"/>
    <xf numFmtId="166" fontId="3" fillId="0" borderId="0" xfId="5" applyNumberFormat="1" applyFont="1"/>
    <xf numFmtId="165" fontId="3" fillId="0" borderId="0" xfId="5" applyNumberFormat="1" applyFont="1"/>
    <xf numFmtId="4" fontId="3" fillId="0" borderId="0" xfId="5" applyNumberFormat="1" applyFont="1"/>
    <xf numFmtId="0" fontId="8" fillId="0" borderId="1" xfId="5" applyFont="1" applyBorder="1" applyAlignment="1">
      <alignment horizontal="left" indent="1"/>
    </xf>
    <xf numFmtId="0" fontId="9" fillId="0" borderId="1" xfId="5" applyFont="1" applyBorder="1" applyAlignment="1">
      <alignment horizontal="left" indent="1"/>
    </xf>
    <xf numFmtId="0" fontId="9" fillId="0" borderId="1" xfId="5" applyFont="1" applyFill="1" applyBorder="1" applyAlignment="1">
      <alignment horizontal="left" vertical="center" indent="1"/>
    </xf>
    <xf numFmtId="0" fontId="4" fillId="0" borderId="0" xfId="5" applyFont="1" applyAlignment="1">
      <alignment horizontal="right" wrapText="1"/>
    </xf>
    <xf numFmtId="0" fontId="4" fillId="0" borderId="0" xfId="5" applyFont="1" applyFill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6"/>
  <sheetViews>
    <sheetView tabSelected="1" view="pageBreakPreview" topLeftCell="A25" zoomScaleNormal="100" zoomScaleSheetLayoutView="100" workbookViewId="0">
      <selection activeCell="C18" sqref="C18"/>
    </sheetView>
  </sheetViews>
  <sheetFormatPr defaultRowHeight="15.75" x14ac:dyDescent="0.25"/>
  <cols>
    <col min="1" max="1" width="6.140625" style="1" customWidth="1"/>
    <col min="2" max="2" width="36.7109375" style="1" customWidth="1"/>
    <col min="3" max="3" width="18.7109375" style="1" customWidth="1"/>
    <col min="4" max="4" width="21" style="1" bestFit="1" customWidth="1"/>
    <col min="5" max="5" width="18.42578125" style="1" bestFit="1" customWidth="1"/>
    <col min="6" max="6" width="16.85546875" style="1" customWidth="1"/>
    <col min="7" max="7" width="21.7109375" style="1" customWidth="1"/>
    <col min="8" max="8" width="14.7109375" style="1" customWidth="1"/>
    <col min="9" max="16384" width="9.140625" style="1"/>
  </cols>
  <sheetData>
    <row r="1" spans="1:55" ht="79.5" customHeight="1" x14ac:dyDescent="0.25">
      <c r="A1" s="21" t="s">
        <v>54</v>
      </c>
      <c r="B1" s="21"/>
      <c r="C1" s="21"/>
      <c r="D1" s="21"/>
      <c r="E1" s="21"/>
    </row>
    <row r="2" spans="1:55" ht="114.75" customHeight="1" x14ac:dyDescent="0.25">
      <c r="A2" s="22" t="s">
        <v>55</v>
      </c>
      <c r="B2" s="22"/>
      <c r="C2" s="22"/>
      <c r="D2" s="22"/>
      <c r="E2" s="22"/>
    </row>
    <row r="3" spans="1:55" ht="24" customHeight="1" x14ac:dyDescent="0.25">
      <c r="B3" s="12"/>
      <c r="C3" s="12"/>
      <c r="D3" s="12"/>
      <c r="E3" s="2" t="s">
        <v>50</v>
      </c>
    </row>
    <row r="4" spans="1:55" s="13" customFormat="1" ht="18" customHeight="1" x14ac:dyDescent="0.25">
      <c r="A4" s="23" t="s">
        <v>49</v>
      </c>
      <c r="B4" s="25" t="s">
        <v>48</v>
      </c>
      <c r="C4" s="25" t="s">
        <v>47</v>
      </c>
      <c r="D4" s="28" t="s">
        <v>46</v>
      </c>
      <c r="E4" s="29"/>
    </row>
    <row r="5" spans="1:55" s="13" customFormat="1" ht="63" x14ac:dyDescent="0.25">
      <c r="A5" s="24"/>
      <c r="B5" s="26"/>
      <c r="C5" s="27"/>
      <c r="D5" s="4" t="s">
        <v>45</v>
      </c>
      <c r="E5" s="4" t="s">
        <v>44</v>
      </c>
    </row>
    <row r="6" spans="1:55" s="13" customFormat="1" ht="15.75" customHeight="1" x14ac:dyDescent="0.25">
      <c r="A6" s="5">
        <v>1</v>
      </c>
      <c r="B6" s="3">
        <v>2</v>
      </c>
      <c r="C6" s="6">
        <v>3</v>
      </c>
      <c r="D6" s="7">
        <v>4</v>
      </c>
      <c r="E6" s="7">
        <v>5</v>
      </c>
    </row>
    <row r="7" spans="1:55" x14ac:dyDescent="0.25">
      <c r="A7" s="8">
        <v>1</v>
      </c>
      <c r="B7" s="18" t="s">
        <v>43</v>
      </c>
      <c r="C7" s="9">
        <f>D7+E7</f>
        <v>212996</v>
      </c>
      <c r="D7" s="9">
        <v>204905</v>
      </c>
      <c r="E7" s="9">
        <v>8091</v>
      </c>
      <c r="F7" s="17"/>
      <c r="G7" s="17"/>
      <c r="H7" s="17"/>
      <c r="BC7" s="1" t="s">
        <v>42</v>
      </c>
    </row>
    <row r="8" spans="1:55" x14ac:dyDescent="0.25">
      <c r="A8" s="8">
        <f t="shared" ref="A8:A49" si="0">A7+1</f>
        <v>2</v>
      </c>
      <c r="B8" s="18" t="s">
        <v>41</v>
      </c>
      <c r="C8" s="9">
        <f t="shared" ref="C8:C49" si="1">D8+E8</f>
        <v>187598</v>
      </c>
      <c r="D8" s="9">
        <v>180383</v>
      </c>
      <c r="E8" s="9">
        <v>7215</v>
      </c>
      <c r="F8" s="17"/>
      <c r="G8" s="17"/>
      <c r="H8" s="17"/>
    </row>
    <row r="9" spans="1:55" x14ac:dyDescent="0.25">
      <c r="A9" s="8">
        <f t="shared" si="0"/>
        <v>3</v>
      </c>
      <c r="B9" s="18" t="s">
        <v>40</v>
      </c>
      <c r="C9" s="9">
        <f t="shared" si="1"/>
        <v>230768</v>
      </c>
      <c r="D9" s="9">
        <v>221903</v>
      </c>
      <c r="E9" s="9">
        <v>8865</v>
      </c>
      <c r="F9" s="17"/>
      <c r="G9" s="17"/>
      <c r="H9" s="17"/>
    </row>
    <row r="10" spans="1:55" x14ac:dyDescent="0.25">
      <c r="A10" s="8">
        <f t="shared" si="0"/>
        <v>4</v>
      </c>
      <c r="B10" s="18" t="s">
        <v>39</v>
      </c>
      <c r="C10" s="9">
        <f t="shared" si="1"/>
        <v>1626689</v>
      </c>
      <c r="D10" s="9">
        <v>1565378</v>
      </c>
      <c r="E10" s="9">
        <v>61311</v>
      </c>
      <c r="F10" s="17"/>
      <c r="G10" s="17"/>
      <c r="H10" s="17"/>
    </row>
    <row r="11" spans="1:55" x14ac:dyDescent="0.25">
      <c r="A11" s="8">
        <f t="shared" si="0"/>
        <v>5</v>
      </c>
      <c r="B11" s="18" t="s">
        <v>38</v>
      </c>
      <c r="C11" s="9">
        <f t="shared" si="1"/>
        <v>176653</v>
      </c>
      <c r="D11" s="9">
        <v>169908</v>
      </c>
      <c r="E11" s="9">
        <v>6745</v>
      </c>
      <c r="F11" s="17"/>
      <c r="G11" s="17"/>
      <c r="H11" s="17"/>
    </row>
    <row r="12" spans="1:55" x14ac:dyDescent="0.25">
      <c r="A12" s="8">
        <f t="shared" si="0"/>
        <v>6</v>
      </c>
      <c r="B12" s="18" t="s">
        <v>51</v>
      </c>
      <c r="C12" s="9">
        <f t="shared" ref="C12" si="2">D12+E12</f>
        <v>182291</v>
      </c>
      <c r="D12" s="9">
        <v>175528</v>
      </c>
      <c r="E12" s="9">
        <v>6763</v>
      </c>
      <c r="F12" s="17"/>
      <c r="G12" s="17"/>
      <c r="H12" s="17"/>
    </row>
    <row r="13" spans="1:55" x14ac:dyDescent="0.25">
      <c r="A13" s="8">
        <f t="shared" si="0"/>
        <v>7</v>
      </c>
      <c r="B13" s="18" t="s">
        <v>37</v>
      </c>
      <c r="C13" s="9">
        <f t="shared" si="1"/>
        <v>46186</v>
      </c>
      <c r="D13" s="9">
        <v>44410</v>
      </c>
      <c r="E13" s="9">
        <v>1776</v>
      </c>
      <c r="F13" s="17"/>
      <c r="G13" s="17"/>
      <c r="H13" s="17"/>
    </row>
    <row r="14" spans="1:55" x14ac:dyDescent="0.25">
      <c r="A14" s="8">
        <f t="shared" si="0"/>
        <v>8</v>
      </c>
      <c r="B14" s="18" t="s">
        <v>36</v>
      </c>
      <c r="C14" s="9">
        <f t="shared" si="1"/>
        <v>132267</v>
      </c>
      <c r="D14" s="9">
        <v>127236</v>
      </c>
      <c r="E14" s="9">
        <v>5031</v>
      </c>
      <c r="F14" s="17"/>
      <c r="G14" s="17"/>
      <c r="H14" s="17"/>
    </row>
    <row r="15" spans="1:55" x14ac:dyDescent="0.25">
      <c r="A15" s="8">
        <f t="shared" si="0"/>
        <v>9</v>
      </c>
      <c r="B15" s="18" t="s">
        <v>35</v>
      </c>
      <c r="C15" s="9">
        <f t="shared" si="1"/>
        <v>21385</v>
      </c>
      <c r="D15" s="9">
        <v>20567</v>
      </c>
      <c r="E15" s="9">
        <v>818</v>
      </c>
      <c r="F15" s="17"/>
      <c r="G15" s="17"/>
      <c r="H15" s="17"/>
    </row>
    <row r="16" spans="1:55" x14ac:dyDescent="0.25">
      <c r="A16" s="8">
        <f t="shared" si="0"/>
        <v>10</v>
      </c>
      <c r="B16" s="18" t="s">
        <v>34</v>
      </c>
      <c r="C16" s="9">
        <f t="shared" si="1"/>
        <v>166822</v>
      </c>
      <c r="D16" s="9">
        <v>160438</v>
      </c>
      <c r="E16" s="9">
        <v>6384</v>
      </c>
      <c r="F16" s="17"/>
      <c r="G16" s="17"/>
      <c r="H16" s="17"/>
    </row>
    <row r="17" spans="1:8" x14ac:dyDescent="0.25">
      <c r="A17" s="8">
        <f t="shared" si="0"/>
        <v>11</v>
      </c>
      <c r="B17" s="18" t="s">
        <v>33</v>
      </c>
      <c r="C17" s="9">
        <f t="shared" si="1"/>
        <v>47356</v>
      </c>
      <c r="D17" s="9">
        <v>45552</v>
      </c>
      <c r="E17" s="9">
        <v>1804</v>
      </c>
      <c r="F17" s="17"/>
      <c r="G17" s="17"/>
      <c r="H17" s="17"/>
    </row>
    <row r="18" spans="1:8" x14ac:dyDescent="0.25">
      <c r="A18" s="8">
        <f t="shared" si="0"/>
        <v>12</v>
      </c>
      <c r="B18" s="18" t="s">
        <v>32</v>
      </c>
      <c r="C18" s="9">
        <f t="shared" si="1"/>
        <v>120736</v>
      </c>
      <c r="D18" s="9">
        <v>116206</v>
      </c>
      <c r="E18" s="9">
        <v>4530</v>
      </c>
      <c r="F18" s="17"/>
      <c r="G18" s="17"/>
      <c r="H18" s="17"/>
    </row>
    <row r="19" spans="1:8" x14ac:dyDescent="0.25">
      <c r="A19" s="8">
        <f t="shared" si="0"/>
        <v>13</v>
      </c>
      <c r="B19" s="18" t="s">
        <v>31</v>
      </c>
      <c r="C19" s="9">
        <f t="shared" si="1"/>
        <v>23904</v>
      </c>
      <c r="D19" s="9">
        <v>23020</v>
      </c>
      <c r="E19" s="9">
        <v>884</v>
      </c>
      <c r="F19" s="17"/>
      <c r="G19" s="17"/>
      <c r="H19" s="17"/>
    </row>
    <row r="20" spans="1:8" x14ac:dyDescent="0.25">
      <c r="A20" s="8">
        <f t="shared" si="0"/>
        <v>14</v>
      </c>
      <c r="B20" s="18" t="s">
        <v>30</v>
      </c>
      <c r="C20" s="9">
        <f t="shared" si="1"/>
        <v>63475</v>
      </c>
      <c r="D20" s="9">
        <v>61039</v>
      </c>
      <c r="E20" s="9">
        <v>2436</v>
      </c>
      <c r="F20" s="17"/>
      <c r="G20" s="17"/>
      <c r="H20" s="17"/>
    </row>
    <row r="21" spans="1:8" x14ac:dyDescent="0.25">
      <c r="A21" s="8">
        <f t="shared" si="0"/>
        <v>15</v>
      </c>
      <c r="B21" s="18" t="s">
        <v>29</v>
      </c>
      <c r="C21" s="9">
        <f t="shared" si="1"/>
        <v>84079</v>
      </c>
      <c r="D21" s="9">
        <v>80857</v>
      </c>
      <c r="E21" s="9">
        <v>3222</v>
      </c>
      <c r="F21" s="17"/>
      <c r="G21" s="17"/>
      <c r="H21" s="17"/>
    </row>
    <row r="22" spans="1:8" x14ac:dyDescent="0.25">
      <c r="A22" s="8">
        <f t="shared" si="0"/>
        <v>16</v>
      </c>
      <c r="B22" s="18" t="s">
        <v>28</v>
      </c>
      <c r="C22" s="9">
        <f t="shared" si="1"/>
        <v>325635</v>
      </c>
      <c r="D22" s="9">
        <v>313377</v>
      </c>
      <c r="E22" s="9">
        <v>12258</v>
      </c>
      <c r="F22" s="17"/>
      <c r="G22" s="17"/>
      <c r="H22" s="17"/>
    </row>
    <row r="23" spans="1:8" x14ac:dyDescent="0.25">
      <c r="A23" s="8">
        <f t="shared" si="0"/>
        <v>17</v>
      </c>
      <c r="B23" s="18" t="s">
        <v>27</v>
      </c>
      <c r="C23" s="9">
        <f t="shared" si="1"/>
        <v>88730</v>
      </c>
      <c r="D23" s="9">
        <v>85383</v>
      </c>
      <c r="E23" s="9">
        <v>3347</v>
      </c>
      <c r="F23" s="17"/>
      <c r="G23" s="17"/>
      <c r="H23" s="17"/>
    </row>
    <row r="24" spans="1:8" x14ac:dyDescent="0.25">
      <c r="A24" s="8">
        <f t="shared" si="0"/>
        <v>18</v>
      </c>
      <c r="B24" s="18" t="s">
        <v>26</v>
      </c>
      <c r="C24" s="9">
        <f t="shared" si="1"/>
        <v>97968</v>
      </c>
      <c r="D24" s="9">
        <v>94232</v>
      </c>
      <c r="E24" s="9">
        <v>3736</v>
      </c>
      <c r="F24" s="17"/>
      <c r="G24" s="17"/>
      <c r="H24" s="17"/>
    </row>
    <row r="25" spans="1:8" x14ac:dyDescent="0.25">
      <c r="A25" s="8">
        <f t="shared" si="0"/>
        <v>19</v>
      </c>
      <c r="B25" s="18" t="s">
        <v>25</v>
      </c>
      <c r="C25" s="9">
        <f t="shared" si="1"/>
        <v>39104</v>
      </c>
      <c r="D25" s="9">
        <v>37645</v>
      </c>
      <c r="E25" s="9">
        <v>1459</v>
      </c>
      <c r="F25" s="17"/>
      <c r="G25" s="17"/>
      <c r="H25" s="17"/>
    </row>
    <row r="26" spans="1:8" x14ac:dyDescent="0.25">
      <c r="A26" s="8">
        <f t="shared" si="0"/>
        <v>20</v>
      </c>
      <c r="B26" s="18" t="s">
        <v>24</v>
      </c>
      <c r="C26" s="9">
        <f t="shared" si="1"/>
        <v>57529</v>
      </c>
      <c r="D26" s="9">
        <v>55359</v>
      </c>
      <c r="E26" s="9">
        <v>2170</v>
      </c>
      <c r="F26" s="17"/>
      <c r="G26" s="17"/>
      <c r="H26" s="17"/>
    </row>
    <row r="27" spans="1:8" x14ac:dyDescent="0.25">
      <c r="A27" s="8">
        <f t="shared" si="0"/>
        <v>21</v>
      </c>
      <c r="B27" s="18" t="s">
        <v>23</v>
      </c>
      <c r="C27" s="9">
        <f t="shared" si="1"/>
        <v>400380</v>
      </c>
      <c r="D27" s="9">
        <v>385020</v>
      </c>
      <c r="E27" s="9">
        <v>15360</v>
      </c>
      <c r="F27" s="17"/>
      <c r="G27" s="17"/>
      <c r="H27" s="17"/>
    </row>
    <row r="28" spans="1:8" x14ac:dyDescent="0.25">
      <c r="A28" s="8">
        <f t="shared" si="0"/>
        <v>22</v>
      </c>
      <c r="B28" s="18" t="s">
        <v>22</v>
      </c>
      <c r="C28" s="9">
        <f t="shared" si="1"/>
        <v>38574</v>
      </c>
      <c r="D28" s="9">
        <v>37104</v>
      </c>
      <c r="E28" s="9">
        <v>1470</v>
      </c>
      <c r="F28" s="17"/>
      <c r="G28" s="17"/>
      <c r="H28" s="17"/>
    </row>
    <row r="29" spans="1:8" x14ac:dyDescent="0.25">
      <c r="A29" s="8">
        <f t="shared" si="0"/>
        <v>23</v>
      </c>
      <c r="B29" s="18" t="s">
        <v>21</v>
      </c>
      <c r="C29" s="9">
        <f t="shared" si="1"/>
        <v>54834</v>
      </c>
      <c r="D29" s="9">
        <v>52725</v>
      </c>
      <c r="E29" s="9">
        <v>2109</v>
      </c>
      <c r="F29" s="17"/>
      <c r="G29" s="17"/>
      <c r="H29" s="17"/>
    </row>
    <row r="30" spans="1:8" x14ac:dyDescent="0.25">
      <c r="A30" s="8">
        <f t="shared" si="0"/>
        <v>24</v>
      </c>
      <c r="B30" s="18" t="s">
        <v>20</v>
      </c>
      <c r="C30" s="9">
        <f t="shared" si="1"/>
        <v>42990</v>
      </c>
      <c r="D30" s="9">
        <v>41345</v>
      </c>
      <c r="E30" s="9">
        <v>1645</v>
      </c>
      <c r="F30" s="17"/>
      <c r="G30" s="17"/>
      <c r="H30" s="17"/>
    </row>
    <row r="31" spans="1:8" x14ac:dyDescent="0.25">
      <c r="A31" s="8">
        <f t="shared" si="0"/>
        <v>25</v>
      </c>
      <c r="B31" s="18" t="s">
        <v>19</v>
      </c>
      <c r="C31" s="9">
        <f t="shared" si="1"/>
        <v>123619</v>
      </c>
      <c r="D31" s="9">
        <v>118934</v>
      </c>
      <c r="E31" s="9">
        <v>4685</v>
      </c>
      <c r="F31" s="17"/>
      <c r="G31" s="17"/>
      <c r="H31" s="17"/>
    </row>
    <row r="32" spans="1:8" x14ac:dyDescent="0.25">
      <c r="A32" s="8">
        <f t="shared" si="0"/>
        <v>26</v>
      </c>
      <c r="B32" s="18" t="s">
        <v>18</v>
      </c>
      <c r="C32" s="9">
        <f t="shared" si="1"/>
        <v>76431</v>
      </c>
      <c r="D32" s="9">
        <v>73495</v>
      </c>
      <c r="E32" s="9">
        <v>2936</v>
      </c>
      <c r="F32" s="17"/>
      <c r="G32" s="17"/>
      <c r="H32" s="17"/>
    </row>
    <row r="33" spans="1:8" x14ac:dyDescent="0.25">
      <c r="A33" s="8">
        <f t="shared" si="0"/>
        <v>27</v>
      </c>
      <c r="B33" s="18" t="s">
        <v>17</v>
      </c>
      <c r="C33" s="9">
        <f t="shared" si="1"/>
        <v>20064</v>
      </c>
      <c r="D33" s="9">
        <v>19296</v>
      </c>
      <c r="E33" s="9">
        <v>768</v>
      </c>
      <c r="F33" s="17"/>
      <c r="G33" s="17"/>
      <c r="H33" s="17"/>
    </row>
    <row r="34" spans="1:8" x14ac:dyDescent="0.25">
      <c r="A34" s="8">
        <f t="shared" si="0"/>
        <v>28</v>
      </c>
      <c r="B34" s="18" t="s">
        <v>16</v>
      </c>
      <c r="C34" s="9">
        <f t="shared" si="1"/>
        <v>111856</v>
      </c>
      <c r="D34" s="9">
        <v>107607</v>
      </c>
      <c r="E34" s="9">
        <v>4249</v>
      </c>
      <c r="F34" s="17"/>
      <c r="G34" s="17"/>
      <c r="H34" s="17"/>
    </row>
    <row r="35" spans="1:8" x14ac:dyDescent="0.25">
      <c r="A35" s="8">
        <f t="shared" si="0"/>
        <v>29</v>
      </c>
      <c r="B35" s="18" t="s">
        <v>15</v>
      </c>
      <c r="C35" s="9">
        <f t="shared" si="1"/>
        <v>62603</v>
      </c>
      <c r="D35" s="9">
        <v>60216</v>
      </c>
      <c r="E35" s="9">
        <v>2387</v>
      </c>
      <c r="F35" s="17"/>
      <c r="G35" s="17"/>
      <c r="H35" s="17"/>
    </row>
    <row r="36" spans="1:8" x14ac:dyDescent="0.25">
      <c r="A36" s="8">
        <f t="shared" si="0"/>
        <v>30</v>
      </c>
      <c r="B36" s="18" t="s">
        <v>14</v>
      </c>
      <c r="C36" s="9">
        <f t="shared" si="1"/>
        <v>98249</v>
      </c>
      <c r="D36" s="9">
        <v>94470</v>
      </c>
      <c r="E36" s="9">
        <v>3779</v>
      </c>
      <c r="F36" s="17"/>
      <c r="G36" s="17"/>
      <c r="H36" s="17"/>
    </row>
    <row r="37" spans="1:8" x14ac:dyDescent="0.25">
      <c r="A37" s="8">
        <f t="shared" si="0"/>
        <v>31</v>
      </c>
      <c r="B37" s="18" t="s">
        <v>13</v>
      </c>
      <c r="C37" s="9">
        <f t="shared" si="1"/>
        <v>33839</v>
      </c>
      <c r="D37" s="9">
        <v>32552</v>
      </c>
      <c r="E37" s="9">
        <v>1287</v>
      </c>
      <c r="F37" s="17"/>
      <c r="G37" s="17"/>
      <c r="H37" s="17"/>
    </row>
    <row r="38" spans="1:8" x14ac:dyDescent="0.25">
      <c r="A38" s="8">
        <f t="shared" si="0"/>
        <v>32</v>
      </c>
      <c r="B38" s="18" t="s">
        <v>12</v>
      </c>
      <c r="C38" s="9">
        <f t="shared" si="1"/>
        <v>59167</v>
      </c>
      <c r="D38" s="9">
        <v>56903</v>
      </c>
      <c r="E38" s="9">
        <v>2264</v>
      </c>
      <c r="F38" s="17"/>
      <c r="G38" s="17"/>
      <c r="H38" s="17"/>
    </row>
    <row r="39" spans="1:8" x14ac:dyDescent="0.25">
      <c r="A39" s="8">
        <f t="shared" si="0"/>
        <v>33</v>
      </c>
      <c r="B39" s="18" t="s">
        <v>11</v>
      </c>
      <c r="C39" s="9">
        <f t="shared" si="1"/>
        <v>63061</v>
      </c>
      <c r="D39" s="9">
        <v>60689</v>
      </c>
      <c r="E39" s="9">
        <v>2372</v>
      </c>
      <c r="F39" s="17"/>
      <c r="G39" s="17"/>
      <c r="H39" s="17"/>
    </row>
    <row r="40" spans="1:8" x14ac:dyDescent="0.25">
      <c r="A40" s="8">
        <f t="shared" si="0"/>
        <v>34</v>
      </c>
      <c r="B40" s="18" t="s">
        <v>10</v>
      </c>
      <c r="C40" s="9">
        <f t="shared" si="1"/>
        <v>23840</v>
      </c>
      <c r="D40" s="9">
        <v>22925</v>
      </c>
      <c r="E40" s="9">
        <v>915</v>
      </c>
      <c r="F40" s="17"/>
      <c r="G40" s="17"/>
      <c r="H40" s="17"/>
    </row>
    <row r="41" spans="1:8" x14ac:dyDescent="0.25">
      <c r="A41" s="8">
        <f t="shared" si="0"/>
        <v>35</v>
      </c>
      <c r="B41" s="18" t="s">
        <v>9</v>
      </c>
      <c r="C41" s="9">
        <f t="shared" si="1"/>
        <v>66642</v>
      </c>
      <c r="D41" s="9">
        <v>64079</v>
      </c>
      <c r="E41" s="9">
        <v>2563</v>
      </c>
      <c r="F41" s="17"/>
      <c r="G41" s="17"/>
      <c r="H41" s="17"/>
    </row>
    <row r="42" spans="1:8" x14ac:dyDescent="0.25">
      <c r="A42" s="8">
        <f t="shared" si="0"/>
        <v>36</v>
      </c>
      <c r="B42" s="18" t="s">
        <v>8</v>
      </c>
      <c r="C42" s="9">
        <f t="shared" si="1"/>
        <v>40540</v>
      </c>
      <c r="D42" s="9">
        <v>38981</v>
      </c>
      <c r="E42" s="9">
        <v>1559</v>
      </c>
      <c r="F42" s="17"/>
      <c r="G42" s="17"/>
      <c r="H42" s="17"/>
    </row>
    <row r="43" spans="1:8" x14ac:dyDescent="0.25">
      <c r="A43" s="8">
        <f t="shared" si="0"/>
        <v>37</v>
      </c>
      <c r="B43" s="18" t="s">
        <v>7</v>
      </c>
      <c r="C43" s="9">
        <f t="shared" si="1"/>
        <v>55342</v>
      </c>
      <c r="D43" s="9">
        <v>53247</v>
      </c>
      <c r="E43" s="9">
        <v>2095</v>
      </c>
      <c r="F43" s="17"/>
      <c r="G43" s="17"/>
      <c r="H43" s="17"/>
    </row>
    <row r="44" spans="1:8" x14ac:dyDescent="0.25">
      <c r="A44" s="8">
        <f t="shared" si="0"/>
        <v>38</v>
      </c>
      <c r="B44" s="18" t="s">
        <v>6</v>
      </c>
      <c r="C44" s="9">
        <f t="shared" si="1"/>
        <v>143180</v>
      </c>
      <c r="D44" s="9">
        <v>137799</v>
      </c>
      <c r="E44" s="9">
        <v>5381</v>
      </c>
      <c r="F44" s="17"/>
      <c r="G44" s="17"/>
      <c r="H44" s="17"/>
    </row>
    <row r="45" spans="1:8" x14ac:dyDescent="0.25">
      <c r="A45" s="8">
        <f t="shared" si="0"/>
        <v>39</v>
      </c>
      <c r="B45" s="18" t="s">
        <v>5</v>
      </c>
      <c r="C45" s="9">
        <f t="shared" si="1"/>
        <v>100093</v>
      </c>
      <c r="D45" s="9">
        <v>96243</v>
      </c>
      <c r="E45" s="9">
        <v>3850</v>
      </c>
      <c r="F45" s="17"/>
      <c r="G45" s="17"/>
      <c r="H45" s="17"/>
    </row>
    <row r="46" spans="1:8" x14ac:dyDescent="0.25">
      <c r="A46" s="8">
        <f t="shared" si="0"/>
        <v>40</v>
      </c>
      <c r="B46" s="18" t="s">
        <v>4</v>
      </c>
      <c r="C46" s="9">
        <f t="shared" si="1"/>
        <v>104067</v>
      </c>
      <c r="D46" s="9">
        <v>100114</v>
      </c>
      <c r="E46" s="9">
        <v>3953</v>
      </c>
      <c r="F46" s="17"/>
      <c r="G46" s="17"/>
      <c r="H46" s="17"/>
    </row>
    <row r="47" spans="1:8" x14ac:dyDescent="0.25">
      <c r="A47" s="8">
        <f t="shared" si="0"/>
        <v>41</v>
      </c>
      <c r="B47" s="18" t="s">
        <v>3</v>
      </c>
      <c r="C47" s="9">
        <f t="shared" si="1"/>
        <v>50481</v>
      </c>
      <c r="D47" s="9">
        <v>48560</v>
      </c>
      <c r="E47" s="9">
        <v>1921</v>
      </c>
      <c r="F47" s="17"/>
      <c r="G47" s="17"/>
      <c r="H47" s="17"/>
    </row>
    <row r="48" spans="1:8" x14ac:dyDescent="0.25">
      <c r="A48" s="8">
        <f t="shared" si="0"/>
        <v>42</v>
      </c>
      <c r="B48" s="18" t="s">
        <v>52</v>
      </c>
      <c r="C48" s="9">
        <f t="shared" si="1"/>
        <v>64610</v>
      </c>
      <c r="D48" s="9">
        <v>62125</v>
      </c>
      <c r="E48" s="9">
        <v>2485</v>
      </c>
      <c r="F48" s="17"/>
      <c r="G48" s="17"/>
      <c r="H48" s="17"/>
    </row>
    <row r="49" spans="1:58" x14ac:dyDescent="0.25">
      <c r="A49" s="8">
        <f t="shared" si="0"/>
        <v>43</v>
      </c>
      <c r="B49" s="18" t="s">
        <v>53</v>
      </c>
      <c r="C49" s="9">
        <f t="shared" si="1"/>
        <v>9577</v>
      </c>
      <c r="D49" s="9">
        <v>9209</v>
      </c>
      <c r="E49" s="9">
        <v>368</v>
      </c>
      <c r="F49" s="17"/>
      <c r="G49" s="17"/>
      <c r="H49" s="17"/>
    </row>
    <row r="50" spans="1:58" x14ac:dyDescent="0.25">
      <c r="A50" s="8"/>
      <c r="B50" s="19" t="s">
        <v>2</v>
      </c>
      <c r="C50" s="10">
        <f>SUM(C7:C49)</f>
        <v>5776210</v>
      </c>
      <c r="D50" s="10">
        <f>SUM(D7:D49)</f>
        <v>5556964</v>
      </c>
      <c r="E50" s="10">
        <f>SUM(E7:E49)</f>
        <v>219246</v>
      </c>
      <c r="F50" s="17"/>
    </row>
    <row r="51" spans="1:58" x14ac:dyDescent="0.25">
      <c r="A51" s="8"/>
      <c r="B51" s="19" t="s">
        <v>1</v>
      </c>
      <c r="C51" s="10">
        <v>176056.6</v>
      </c>
      <c r="D51" s="9"/>
      <c r="E51" s="9"/>
      <c r="F51" s="17"/>
    </row>
    <row r="52" spans="1:58" x14ac:dyDescent="0.25">
      <c r="A52" s="11"/>
      <c r="B52" s="20" t="s">
        <v>0</v>
      </c>
      <c r="C52" s="10">
        <f>C50+C51</f>
        <v>5952266.5999999996</v>
      </c>
      <c r="D52" s="10">
        <f t="shared" ref="D52:E52" si="3">D50+D51</f>
        <v>5556964</v>
      </c>
      <c r="E52" s="10">
        <f t="shared" si="3"/>
        <v>219246</v>
      </c>
      <c r="F52" s="17"/>
    </row>
    <row r="53" spans="1:58" x14ac:dyDescent="0.25">
      <c r="C53" s="14"/>
      <c r="BF53" s="1">
        <v>201596.1</v>
      </c>
    </row>
    <row r="54" spans="1:58" x14ac:dyDescent="0.25">
      <c r="C54" s="15"/>
    </row>
    <row r="55" spans="1:58" x14ac:dyDescent="0.25">
      <c r="C55" s="15"/>
    </row>
    <row r="56" spans="1:58" x14ac:dyDescent="0.25">
      <c r="D56" s="16"/>
    </row>
  </sheetData>
  <mergeCells count="6">
    <mergeCell ref="A1:E1"/>
    <mergeCell ref="A2:E2"/>
    <mergeCell ref="A4:A5"/>
    <mergeCell ref="B4:B5"/>
    <mergeCell ref="C4:C5"/>
    <mergeCell ref="D4:E4"/>
  </mergeCells>
  <phoneticPr fontId="7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4" orientation="portrait" horizontalDpi="4294967295" verticalDpi="4294967295" r:id="rId1"/>
  <headerFoot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год</vt:lpstr>
      <vt:lpstr>'2017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2016-11-12T13:22:16Z</cp:lastPrinted>
  <dcterms:created xsi:type="dcterms:W3CDTF">2013-10-17T10:45:44Z</dcterms:created>
  <dcterms:modified xsi:type="dcterms:W3CDTF">2016-11-12T13:22:30Z</dcterms:modified>
</cp:coreProperties>
</file>