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codeName="ЭтаКнига" defaultThemeVersion="124226"/>
  <mc:AlternateContent xmlns:mc="http://schemas.openxmlformats.org/markup-compatibility/2006">
    <mc:Choice Requires="x15">
      <x15ac:absPath xmlns:x15ac="http://schemas.microsoft.com/office/spreadsheetml/2010/11/ac" url="\\Fs01\комитет по бюджету\7 созыв\Документы комитета\14 заседание (07)\pr\zpr(14) 233-П-7\"/>
    </mc:Choice>
  </mc:AlternateContent>
  <xr:revisionPtr revIDLastSave="0" documentId="13_ncr:1_{4BA69DE1-A83A-461C-AEEC-3F145A65B97E}" xr6:coauthVersionLast="45" xr6:coauthVersionMax="45" xr10:uidLastSave="{00000000-0000-0000-0000-000000000000}"/>
  <bookViews>
    <workbookView xWindow="-108" yWindow="-108" windowWidth="23256" windowHeight="12600" xr2:uid="{00000000-000D-0000-FFFF-FFFF00000000}"/>
  </bookViews>
  <sheets>
    <sheet name="2021" sheetId="3" r:id="rId1"/>
  </sheets>
  <definedNames>
    <definedName name="_xlnm._FilterDatabase" localSheetId="0" hidden="1">'2021'!$A$7:$E$733</definedName>
    <definedName name="_xlnm.Print_Titles" localSheetId="0">'2021'!$4:$7</definedName>
    <definedName name="_xlnm.Print_Area" localSheetId="0">'2021'!$A$1:$E$733</definedName>
  </definedNames>
  <calcPr calcId="18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263" i="3" l="1"/>
  <c r="E405" i="3"/>
  <c r="E407" i="3"/>
  <c r="E580" i="3"/>
  <c r="E731" i="3"/>
  <c r="E645" i="3"/>
  <c r="E627" i="3"/>
  <c r="E605" i="3"/>
  <c r="E582" i="3"/>
  <c r="E577" i="3"/>
  <c r="E574" i="3"/>
  <c r="E560" i="3"/>
  <c r="E548" i="3"/>
  <c r="E533" i="3"/>
  <c r="E530" i="3"/>
  <c r="E409" i="3"/>
  <c r="E389" i="3"/>
  <c r="E360" i="3"/>
  <c r="E339" i="3"/>
  <c r="E336" i="3"/>
  <c r="E325" i="3"/>
  <c r="E314" i="3"/>
  <c r="E311" i="3"/>
  <c r="E305" i="3"/>
  <c r="E280" i="3"/>
  <c r="E265" i="3"/>
  <c r="E247" i="3" l="1"/>
  <c r="E218" i="3"/>
  <c r="E152" i="3"/>
  <c r="E137" i="3"/>
  <c r="E129" i="3"/>
  <c r="E90" i="3"/>
  <c r="E84" i="3"/>
  <c r="E82" i="3"/>
  <c r="E66" i="3"/>
  <c r="E54" i="3"/>
  <c r="E48" i="3"/>
  <c r="E38" i="3"/>
  <c r="E35" i="3"/>
  <c r="E32" i="3"/>
  <c r="E28" i="3"/>
  <c r="E22" i="3"/>
  <c r="E9" i="3"/>
  <c r="F547" i="3" l="1"/>
  <c r="F581" i="3"/>
  <c r="F546" i="3"/>
  <c r="F532" i="3"/>
  <c r="F529" i="3"/>
</calcChain>
</file>

<file path=xl/sharedStrings.xml><?xml version="1.0" encoding="utf-8"?>
<sst xmlns="http://schemas.openxmlformats.org/spreadsheetml/2006/main" count="1473" uniqueCount="1286">
  <si>
    <t>Код</t>
  </si>
  <si>
    <t>Наименование дохода</t>
  </si>
  <si>
    <t>Код бюджетной  классификации Российской Федерации</t>
  </si>
  <si>
    <t>Прочие неналоговые доходы бюджетов субъектов Российской Федерации</t>
  </si>
  <si>
    <t>Невыясненные поступления, зачисляемые в бюджеты субъектов Российской Федерации</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</si>
  <si>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</si>
  <si>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</si>
  <si>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</si>
  <si>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от сдачи в аренду имущества, составляющего казну субъекта Российской Федерации (за исключением земельных участков)</t>
  </si>
  <si>
    <t>001</t>
  </si>
  <si>
    <t>Правительство Тверской области</t>
  </si>
  <si>
    <t>017 1 08 07400 01 1000 110</t>
  </si>
  <si>
    <t>019 1 11 01020 02 0000 120</t>
  </si>
  <si>
    <t>019 1 11 05022 02 0000 120</t>
  </si>
  <si>
    <t>019 1 11 05072 02 0000 120</t>
  </si>
  <si>
    <t>019 1 11 05032 02 0000 120</t>
  </si>
  <si>
    <t>019 1 11 07012 02 0000 120</t>
  </si>
  <si>
    <t>019 1 14 06022 02 0000 430</t>
  </si>
  <si>
    <t>332 1 08 07082 01 1000 110</t>
  </si>
  <si>
    <t>328 1 13 01410 01 0000 130</t>
  </si>
  <si>
    <t>328 1 12 04015 02 0000 120</t>
  </si>
  <si>
    <t>328 1 12 04014 02 0000 120</t>
  </si>
  <si>
    <t>327 1 12 02052 01 0000 120</t>
  </si>
  <si>
    <t>327 1 12 02012 01 0000 120</t>
  </si>
  <si>
    <t>327 1 08 07082 01 1000 110</t>
  </si>
  <si>
    <t>321 1 08 07020 01 8000 110</t>
  </si>
  <si>
    <t>318 1 08 07110 01 0103 110</t>
  </si>
  <si>
    <t>245 1 15 02020 02 0000 140</t>
  </si>
  <si>
    <t>245 1 08 07142 01 1000 110</t>
  </si>
  <si>
    <t>182 1 12 02030 01 1000 120</t>
  </si>
  <si>
    <t>182 1 09 06020 02 1000 110</t>
  </si>
  <si>
    <t>182 1 09 06010 02 2200 110</t>
  </si>
  <si>
    <t>182 1 09 06010 02 2100 110</t>
  </si>
  <si>
    <t>182 1 09 06010 02 1000 110</t>
  </si>
  <si>
    <t>182 1 09 04030 01 2200 110</t>
  </si>
  <si>
    <t>182 1 09 04030 01 2100 110</t>
  </si>
  <si>
    <t>182 1 09 04030 01 1000 110</t>
  </si>
  <si>
    <t>182 1 09 04020 02 2100 110</t>
  </si>
  <si>
    <t>182 1 09 04020 02 1000 110</t>
  </si>
  <si>
    <t>182 1 09 04010 02 2200 110</t>
  </si>
  <si>
    <t>182 1 09 03082 02 1000 110</t>
  </si>
  <si>
    <t>182 1 09 03023 01 1000 110</t>
  </si>
  <si>
    <t>182 1 08 07010 01 8000 110</t>
  </si>
  <si>
    <t>182 1 07 04030 01 1000 110</t>
  </si>
  <si>
    <t>182 1 07 04010 01 2100 110</t>
  </si>
  <si>
    <t>182 1 07 04010 01 1000 110</t>
  </si>
  <si>
    <t>182 1 07 01030 01 2100 110</t>
  </si>
  <si>
    <t>182 1 07 01030 01 1000 110</t>
  </si>
  <si>
    <t>182 1 07 01020 01 3000 110</t>
  </si>
  <si>
    <t>182 1 07 01020 01 2100 110</t>
  </si>
  <si>
    <t>182 1 07 01020 01 1000 110</t>
  </si>
  <si>
    <t>182 1 06 05000 02 1000 110</t>
  </si>
  <si>
    <t>182 1 06 04012 02 4000 110</t>
  </si>
  <si>
    <t>182 1 06 04012 02 2100 110</t>
  </si>
  <si>
    <t>182 1 06 04012 02 1000 110</t>
  </si>
  <si>
    <t>182 1 06 04011 02 4000 110</t>
  </si>
  <si>
    <t>182 1 06 04011 02 3000 110</t>
  </si>
  <si>
    <t>182 1 06 04011 02 2100 110</t>
  </si>
  <si>
    <t>182 1 06 04011 02 1000 110</t>
  </si>
  <si>
    <t>182 1 06 02020 02 1000 110</t>
  </si>
  <si>
    <t>182 1 06 02010 02 4000 110</t>
  </si>
  <si>
    <t>182 1 06 02010 02 3000 110</t>
  </si>
  <si>
    <t>182 1 06 02010 02 2100 110</t>
  </si>
  <si>
    <t>182 1 06 02010 02 1000 110</t>
  </si>
  <si>
    <t>182 1 05 03020 01 1000 110</t>
  </si>
  <si>
    <t>182 1 05 01050 01 3000 110</t>
  </si>
  <si>
    <t>182 1 05 01050 01 2100 110</t>
  </si>
  <si>
    <t>182 1 05 01050 01 1000 110</t>
  </si>
  <si>
    <t>182 1 05 01022 01 2100 110</t>
  </si>
  <si>
    <t>182 1 05 01022 01 1000 110</t>
  </si>
  <si>
    <t>182 1 05 01021 01 4000 110</t>
  </si>
  <si>
    <t>182 1 05 01021 01 3000 110</t>
  </si>
  <si>
    <t>182 1 05 01021 01 2100 110</t>
  </si>
  <si>
    <t>182 1 05 01021 01 1000 110</t>
  </si>
  <si>
    <t>182 1 05 01012 01 3000 110</t>
  </si>
  <si>
    <t>182 1 05 01012 01 2100 110</t>
  </si>
  <si>
    <t>182 1 05 01012 01 1000 110</t>
  </si>
  <si>
    <t>182 1 05 01011 01 4000 110</t>
  </si>
  <si>
    <t>182 1 05 01011 01 3000 110</t>
  </si>
  <si>
    <t>182 1 05 01011 01 2100 110</t>
  </si>
  <si>
    <t>182 1 05 01011 01 1000 110</t>
  </si>
  <si>
    <t>182 1 03 02130 01 1000 110</t>
  </si>
  <si>
    <t>182 1 03 02120 01 1000 110</t>
  </si>
  <si>
    <t>182 1 03 02100 01 2100 110</t>
  </si>
  <si>
    <t>182 1 03 02100 01 1000 110</t>
  </si>
  <si>
    <t>182 1 03 02090 01 1000 110</t>
  </si>
  <si>
    <t>182 1 01 02040 01 4000 110</t>
  </si>
  <si>
    <t>182 1 01 02040 01 1000 110</t>
  </si>
  <si>
    <t>182 1 01 02030 01 4000 110</t>
  </si>
  <si>
    <t>182 1 01 02030 01 3000 110</t>
  </si>
  <si>
    <t>182 1 01 02030 01 2100 110</t>
  </si>
  <si>
    <t>182 1 01 02020 01 4000 110</t>
  </si>
  <si>
    <t>182 1 01 02020 01 3000 110</t>
  </si>
  <si>
    <t>182 1 01 02020 01 2100 110</t>
  </si>
  <si>
    <t>182 1 01 02020 01 1000 110</t>
  </si>
  <si>
    <t>182 1 01 02010 01 5000 110</t>
  </si>
  <si>
    <t>182 1 01 02010 01 4000 110</t>
  </si>
  <si>
    <t>182 1 01 02010 01 3000 110</t>
  </si>
  <si>
    <t>182 1 01 02010 01 1000 110</t>
  </si>
  <si>
    <t>182 1 01 02010 01 2100 110</t>
  </si>
  <si>
    <t>182 1 01 01014 02 2100 110</t>
  </si>
  <si>
    <t>182 1 01 01014 02 1000 110</t>
  </si>
  <si>
    <t>182 1 01 01012 02 4000 110</t>
  </si>
  <si>
    <t>182 1 01 01012 02 3000 110</t>
  </si>
  <si>
    <t>182 1 01 01012 02 2100 110</t>
  </si>
  <si>
    <t>182 1 01 01012 02 1000 110</t>
  </si>
  <si>
    <t>104 1 08 07172 01 1000 110</t>
  </si>
  <si>
    <t>104 1 13 01520 02 0000 130</t>
  </si>
  <si>
    <t>104 1 13 02062 02 0000 130</t>
  </si>
  <si>
    <t>104 1 15 02020 02 0000 140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</si>
  <si>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</si>
  <si>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</si>
  <si>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Доходы, поступающие в порядке возмещения расходов, понесенных в связи с эксплуатацией имущества субъектов Российской Федерации</t>
  </si>
  <si>
    <t>Налог на прибыль организаций (за исключением консолидированных групп налогоплательщиков), зачисляемый в бюджеты субъектов Российской Федерации (пени по соответствующему платежу)</t>
  </si>
  <si>
    <t>Налог на прибыль организаций консолидированных групп налогоплательщиков, зачисляемый в бюджеты субъектов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</si>
  <si>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</si>
  <si>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(уплата процентов, начисленных на суммы излишне взысканных (уплаченных) платежей, а также при нарушении сроков их возврата)</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</si>
  <si>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(пени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</si>
  <si>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</si>
  <si>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Акцизы на пиво, производимое на территории Российской Федерации (пени по соответствующему платежу)</t>
  </si>
  <si>
    <t>Налог, взимаемый с налогоплательщиков, выбравших в качестве объекта налогообложения доходы (пени по соответствующему платежу)</t>
  </si>
  <si>
    <t>Налог, взимаемый с налогоплательщиков, выбравших в качестве объекта налогообложения доходы (за налоговые периоды, истекшие до 1 января 2011 года)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</si>
  <si>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(пени по соответствующему платежу)</t>
  </si>
  <si>
    <t>Налог на имущество организаций по имуществу, не входящему в Единую систему газоснабжения (пени по соответствующему платежу)</t>
  </si>
  <si>
    <t>Транспортный налог с организаций (пени по соответствующему платежу)</t>
  </si>
  <si>
    <t>Транспортный налог с организаций (суммы денежных взысканий (штрафов) по соответствующему платежу согласно законодательству Российской Федерации)</t>
  </si>
  <si>
    <t>Транспортный налог с организаций (прочие поступления)</t>
  </si>
  <si>
    <t>Транспортный налог с физических лиц (прочие поступления)</t>
  </si>
  <si>
    <t>Транспортный налог с физических лиц (пени по соответствующему платежу)</t>
  </si>
  <si>
    <t>Налог на добычу общераспространенных полезных ископаемых (пени по соответствующему платежу)</t>
  </si>
  <si>
    <t>Налог на добычу общераспространенных полезных ископаемых (суммы денежных взысканий (штрафов) по соответствующему платежу согласно законодательству Российской Федерации)</t>
  </si>
  <si>
    <t>Сбор за пользование объектами животного мира (пени по соответствующему платежу)</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</si>
  <si>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через многофункциональные центры)</t>
  </si>
  <si>
    <t>Налог с продаж (проценты по соответствующему платежу)</t>
  </si>
  <si>
    <t>Налог с продаж (пени по соответствующему платежу)</t>
  </si>
  <si>
    <t>Налог на пользователей автомобильных дорог (проценты по соответствующему платежу)</t>
  </si>
  <si>
    <t>Налог на пользователей автомобильных дорог (пени по соответствующему платежу)</t>
  </si>
  <si>
    <t>Налог с владельцев транспортных средств и налог на приобретение автотранспортных средств (пени по соответствующему платежу)</t>
  </si>
  <si>
    <t>Налог на имущество предприятий (проценты по соответствующему платежу)</t>
  </si>
  <si>
    <t>002</t>
  </si>
  <si>
    <t>Законодательное Собрание Тверской области</t>
  </si>
  <si>
    <t>003</t>
  </si>
  <si>
    <t>Контрольно-счетная палата Тверской области</t>
  </si>
  <si>
    <t>Министерство экономического развития Тверской области</t>
  </si>
  <si>
    <t>013</t>
  </si>
  <si>
    <t>017</t>
  </si>
  <si>
    <t>019</t>
  </si>
  <si>
    <t>048</t>
  </si>
  <si>
    <t>034</t>
  </si>
  <si>
    <t>025</t>
  </si>
  <si>
    <t>065</t>
  </si>
  <si>
    <t>075</t>
  </si>
  <si>
    <t>083</t>
  </si>
  <si>
    <t>090</t>
  </si>
  <si>
    <t>096</t>
  </si>
  <si>
    <t>100</t>
  </si>
  <si>
    <t>104</t>
  </si>
  <si>
    <t>105</t>
  </si>
  <si>
    <t>122</t>
  </si>
  <si>
    <t>148</t>
  </si>
  <si>
    <t>123</t>
  </si>
  <si>
    <t>164</t>
  </si>
  <si>
    <t>177</t>
  </si>
  <si>
    <t>182</t>
  </si>
  <si>
    <t>188</t>
  </si>
  <si>
    <t>245</t>
  </si>
  <si>
    <t>318</t>
  </si>
  <si>
    <t>321</t>
  </si>
  <si>
    <t>327</t>
  </si>
  <si>
    <t>328</t>
  </si>
  <si>
    <t>332</t>
  </si>
  <si>
    <t>335</t>
  </si>
  <si>
    <t>Главное управление "Государственная жилищная инспекция" Тверской области</t>
  </si>
  <si>
    <t>Министерство имущественных и земельных отношений Тверской области</t>
  </si>
  <si>
    <t>Главное управление "Региональная энергетическая комиссия" Тверской области</t>
  </si>
  <si>
    <t>Министерство здравоохранения Тверской области</t>
  </si>
  <si>
    <t>Министерство образования Тверской области</t>
  </si>
  <si>
    <t>Министерство сельского хозяйства Тверской области</t>
  </si>
  <si>
    <t>Министерство финансов Тверской области</t>
  </si>
  <si>
    <t>Министерство транспорта Тверской области</t>
  </si>
  <si>
    <t>Главное управление по труду и занятости населения Тверской области</t>
  </si>
  <si>
    <t>Министерство социальной защиты населения Тверской области</t>
  </si>
  <si>
    <t>Комитет по физической культуре и спорту Тверской области</t>
  </si>
  <si>
    <t>Главное управление "Государственная инспекция по надзору за техническим состоянием самоходных машин и других видов техники" Тверской области</t>
  </si>
  <si>
    <t>Министерство природных ресурсов и экологии Тверской области</t>
  </si>
  <si>
    <t>Министерство лесного хозяйства Тверской области</t>
  </si>
  <si>
    <t>Министерство Тверской области по обеспечению контрольных функций</t>
  </si>
  <si>
    <t>Главное управление региональной безопасности Тверской области</t>
  </si>
  <si>
    <t>Федеральная служба по надзору в сфере природопользования</t>
  </si>
  <si>
    <t>Федеральная служба по надзору в сфере связи, информационных технологий и массовых коммуникаций</t>
  </si>
  <si>
    <t>Федеральное казначейство</t>
  </si>
  <si>
    <t>Федеральная налоговая служба</t>
  </si>
  <si>
    <t>187</t>
  </si>
  <si>
    <t>Министерство обороны Российской Федерации</t>
  </si>
  <si>
    <t>Министерство внутренних дел Российской Федерации</t>
  </si>
  <si>
    <t>Министерство юстиции Российской Федерации</t>
  </si>
  <si>
    <t xml:space="preserve">Федеральная служба государственной регистрации, кадастра и картографии </t>
  </si>
  <si>
    <t>182 1 01 02030 01 1000 110</t>
  </si>
  <si>
    <t>1</t>
  </si>
  <si>
    <t xml:space="preserve">Кассовое исполнение </t>
  </si>
  <si>
    <t>4</t>
  </si>
  <si>
    <t>Министерство Российской Федерации по делам гражданской обороны, чрезвычайным ситуациям и ликвидации последствий стихийных бедствий</t>
  </si>
  <si>
    <t>004</t>
  </si>
  <si>
    <t>Избирательная комиссия Тверской области</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</si>
  <si>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</si>
  <si>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019 1 11 05322 02 0000 120</t>
  </si>
  <si>
    <t>188 1 08 06000 01 8003 110</t>
  </si>
  <si>
    <t>188 1 08 06000 01 8005 110</t>
  </si>
  <si>
    <t>188 1 08 06000 01 8007 110</t>
  </si>
  <si>
    <t>188 1 08 07100 01 8035 110</t>
  </si>
  <si>
    <t>188 1 08 06000 01 8004 110</t>
  </si>
  <si>
    <t>245 1 08 07160 01 1000 110</t>
  </si>
  <si>
    <t>188 1 08 07100 01 8034 110</t>
  </si>
  <si>
    <t>001 1 13 02992 02 0430 130</t>
  </si>
  <si>
    <t>013 1 13 02992 02 0430 130</t>
  </si>
  <si>
    <t>013 1 13 02992 02 0420 130</t>
  </si>
  <si>
    <t>014</t>
  </si>
  <si>
    <t>Министерство туризма Тверской области</t>
  </si>
  <si>
    <t>019 1 13 02992 02 0430 130</t>
  </si>
  <si>
    <t>104 1 11 05100 02 0000 120</t>
  </si>
  <si>
    <t>122 1 13 02992 02 0430 130</t>
  </si>
  <si>
    <t>148 1 13 02992 02 0430 130</t>
  </si>
  <si>
    <t>182 1 13 01020 01 8000 130</t>
  </si>
  <si>
    <t>182 1 13 01190 01 8000 130</t>
  </si>
  <si>
    <t>188 1 08 07141 01 8000 110</t>
  </si>
  <si>
    <t>321 1 13 01031 01 8000 130</t>
  </si>
  <si>
    <t>327 1 13 02992 02 0430 130</t>
  </si>
  <si>
    <t>328 1 13 02992 02 0430 130</t>
  </si>
  <si>
    <t>001 1 13 02992 02 0426 130</t>
  </si>
  <si>
    <t>Прочие доходы от компенсации затрат бюджетов субъектов Российской Федерации (средства от возврата дебиторской задолженности прошлых лет)</t>
  </si>
  <si>
    <t>002 1 13 02992 02 0426 130</t>
  </si>
  <si>
    <t>004 1 13 02992 02 0426 130</t>
  </si>
  <si>
    <t>003 1 13 02992 02 0426 130</t>
  </si>
  <si>
    <t>013 1 13 02992 02 0426 130</t>
  </si>
  <si>
    <t>024</t>
  </si>
  <si>
    <t>104 1 13 02992 02 0426 130</t>
  </si>
  <si>
    <t>105 1 13 02992 02 0426 130</t>
  </si>
  <si>
    <t>122 1 13 02992 02 0426 130</t>
  </si>
  <si>
    <t>123 1 13 02992 02 0426 130</t>
  </si>
  <si>
    <t>148 1 13 02992 02 0426 130</t>
  </si>
  <si>
    <t>164 1 13 02992 02 0426 130</t>
  </si>
  <si>
    <t>182 1 03 02090 01 2100 110</t>
  </si>
  <si>
    <t>182 1 07 04010 01 3000 110</t>
  </si>
  <si>
    <t>Сбор за пользование объектами животного мира (суммы денежных взысканий (штрафов) по соответствующему платежу согласно законодательству Российской Федерации)</t>
  </si>
  <si>
    <t>327 1 13 02992 02 0426 130</t>
  </si>
  <si>
    <t>328 1 13 02992 02 0426 130</t>
  </si>
  <si>
    <t>335 1 13 02992 02 0426 130</t>
  </si>
  <si>
    <t>Министерство промышленности и торговли Тверской области</t>
  </si>
  <si>
    <t>002 1 17 01020 02 0000 180</t>
  </si>
  <si>
    <t>017 1 13 02992 02 0426 130</t>
  </si>
  <si>
    <t>019 1 11 09042 02 0000 120</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</si>
  <si>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</si>
  <si>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019 1 13 02992 02 0426 130</t>
  </si>
  <si>
    <t>100 1 03 02231 01 0000 110</t>
  </si>
  <si>
    <t>100 1 03 02241 01 0000 110</t>
  </si>
  <si>
    <t>100 1 03 02251 01 0000 110</t>
  </si>
  <si>
    <t>100 1 03 02261 01 0000 110</t>
  </si>
  <si>
    <t>106</t>
  </si>
  <si>
    <t>124</t>
  </si>
  <si>
    <t>125</t>
  </si>
  <si>
    <t>125 1 13 02992 02 0430 130</t>
  </si>
  <si>
    <t>182 1 06 02020 02 3000 110</t>
  </si>
  <si>
    <t>182 1 08 07010 01 8001 110</t>
  </si>
  <si>
    <t>182 1 09 04040 01 2100 110</t>
  </si>
  <si>
    <t>182 1 13 01020 01 8001 130</t>
  </si>
  <si>
    <t>100 1 03 02142 01 0000 110</t>
  </si>
  <si>
    <t>100 1 03 02143 01 0000 110</t>
  </si>
  <si>
    <t>182 1 08 07310 01 8000 110</t>
  </si>
  <si>
    <t>182 1 08 07310 01 8001 110</t>
  </si>
  <si>
    <t>Министерство строительства Тверской области</t>
  </si>
  <si>
    <t>тыс. руб.</t>
  </si>
  <si>
    <t>001 1 13 01992 02 0320 130</t>
  </si>
  <si>
    <t>001 1 14 02022 02 0020 440</t>
  </si>
  <si>
    <t>001 1 16 07090 02 0000 140</t>
  </si>
  <si>
    <t>001 1 17 01020 02 0000 180</t>
  </si>
  <si>
    <t>001 1 17 05020 02 0000 180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</si>
  <si>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 (средства от реализации иных материальных запасов)</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</si>
  <si>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</si>
  <si>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003 1 16 01153 01 9000 140</t>
  </si>
  <si>
    <t>003 1 16 10122 01 0001 140</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</si>
  <si>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</si>
  <si>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005 1 13 02992 02 0426 130</t>
  </si>
  <si>
    <t>005 1 16 07090 02 0000 140</t>
  </si>
  <si>
    <t>005</t>
  </si>
  <si>
    <t>Комитет государственного заказа Тверской области</t>
  </si>
  <si>
    <t>Прочие доходы от компенсации затрат бюджетов субъектов Российской Федерации (средства в объеме остатков субсидий, предоставленных государственным автономным учреждениям Тверской области на финансовое обеспечение выполнения ими государственного задания на оказание государственных услуг (выполнение работ), образовавшихся в связи с недостижением установленных государственным заданием показателей, характеризующих объем государственных услуг (работ) в отчетном финансовом году)</t>
  </si>
  <si>
    <t>013 1 16 07010 02 0000 140</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</si>
  <si>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</si>
  <si>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013 1 16 07090 02 0000 140</t>
  </si>
  <si>
    <t>014 1 16 07090 02 0000 140</t>
  </si>
  <si>
    <t>017 1 16 01072 01 9000 140</t>
  </si>
  <si>
    <t>017 1 16 01092 01 9000 140</t>
  </si>
  <si>
    <t>017 1 16 01142 01 9000 140</t>
  </si>
  <si>
    <t>017 1 16 01193 01 0005 140</t>
  </si>
  <si>
    <t>017 1 16 01193 01 0401 140</t>
  </si>
  <si>
    <t>019 1 14 01020 02 0000 410</t>
  </si>
  <si>
    <t>019 1 16 07090 02 0000 140</t>
  </si>
  <si>
    <t>019 1 16 10122 01 0001 140</t>
  </si>
  <si>
    <t>Доходы от продажи квартир, находящихся в собственности субъектов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</si>
  <si>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</si>
  <si>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024 1 16 10122 01 0001 140</t>
  </si>
  <si>
    <t>025 1 13 02992 02 0426 130</t>
  </si>
  <si>
    <t>025 1 14 02022 02 0020 440</t>
  </si>
  <si>
    <t>025 1 16 01192 01 9000 140</t>
  </si>
  <si>
    <t>034 1 13 01992 02 0320 130</t>
  </si>
  <si>
    <t>034 1 13 02062 02 0000 130</t>
  </si>
  <si>
    <t>034 1 13 02992 02 0426 130</t>
  </si>
  <si>
    <t>034 1 13 02992 02 0430 130</t>
  </si>
  <si>
    <t>034 1 14 02022 02 0020 440</t>
  </si>
  <si>
    <t>034 1 16 07090 02 0000 140</t>
  </si>
  <si>
    <t>034 1 17 01020 02 0000 180</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</si>
  <si>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</si>
  <si>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048 1 12 01010 01 6000 120</t>
  </si>
  <si>
    <t>048 1 12 01030 01 6000 120</t>
  </si>
  <si>
    <t>048 1 12 01041 01 2100 120</t>
  </si>
  <si>
    <t>048 1 12 01041 01 6000 120</t>
  </si>
  <si>
    <t>048 1 12 01042 01 6000 120</t>
  </si>
  <si>
    <t>Плата за выбросы загрязняющих веществ в атмосферный воздух стационарными объектами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</si>
  <si>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(федеральные государственные органы, Банк России, органы управления государственными внебюджетными фондами Российской Федерации)</t>
  </si>
  <si>
    <t>Плата за размещение отходов производства (пени по соответствующему платежу)</t>
  </si>
  <si>
    <t>Доходы от реализации иного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</si>
  <si>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065 1 16 07090 02 0000 140</t>
  </si>
  <si>
    <t>065 1 17 05020 02 0000 180</t>
  </si>
  <si>
    <t>075 1 08 07082 01 1000 110</t>
  </si>
  <si>
    <t>075 1 08 07380 01 1000 110</t>
  </si>
  <si>
    <t>075 1 08 07390 01 1000 110</t>
  </si>
  <si>
    <t>075 1 13 01992 02 0320 130</t>
  </si>
  <si>
    <t>075 1 13 02062 02 0000 130</t>
  </si>
  <si>
    <t>075 1 13 02992 02 0426 130</t>
  </si>
  <si>
    <t>075 1 13 02992 02 0430 130</t>
  </si>
  <si>
    <t>075 1 14 02022 02 0010 440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</si>
  <si>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t>
  </si>
  <si>
    <t>075 1 16 01053 01 0035 140</t>
  </si>
  <si>
    <t>075 1 16 01053 01 9000 140</t>
  </si>
  <si>
    <t>075 1 16 01063 01 0003 140</t>
  </si>
  <si>
    <t>075 1 16 01063 01 0009 140</t>
  </si>
  <si>
    <t>075 1 16 01063 01 0023 140</t>
  </si>
  <si>
    <t>075 1 16 01063 01 0101 140</t>
  </si>
  <si>
    <t>075 1 16 01063 01 9000 140</t>
  </si>
  <si>
    <t>075 1 16 01113 01 9000 140</t>
  </si>
  <si>
    <t>075 1 16 01123 01 0001 140</t>
  </si>
  <si>
    <t>075 1 16 01123 01 0002 140</t>
  </si>
  <si>
    <t>075 1 16 01183 01 0000 140</t>
  </si>
  <si>
    <t>075 1 16 01193 01 0030 140</t>
  </si>
  <si>
    <t>075 1 16 01193 01 9000 140</t>
  </si>
  <si>
    <t>075 1 16 01203 01 0021 140</t>
  </si>
  <si>
    <t>075 1 16 01203 01 9000 140</t>
  </si>
  <si>
    <t>075 1 16 07010 02 0000 140</t>
  </si>
  <si>
    <t>075 1 16 07090 02 0000 140</t>
  </si>
  <si>
    <t>075 1 16 10122 01 0001 140</t>
  </si>
  <si>
    <t>075 1 17 05020 02 0000 180</t>
  </si>
  <si>
    <t>075 1 16 01073 01 0017 140</t>
  </si>
  <si>
    <t>075 1 16 01073 01 0027 140</t>
  </si>
  <si>
    <t>075 1 16 01073 01 9000 140</t>
  </si>
  <si>
    <t>075 1 16 01193 01 0005 140</t>
  </si>
  <si>
    <t>083 1 13 02992 02 0426 130</t>
  </si>
  <si>
    <t>083 1 13 02992 02 0430 130</t>
  </si>
  <si>
    <t>083 1 16 07090 02 0000 140</t>
  </si>
  <si>
    <t>083 1 16 10056 02 0000 140</t>
  </si>
  <si>
    <t>083 1 17 01020 02 0000 180</t>
  </si>
  <si>
    <t>090 1 11 03020 02 0000 120</t>
  </si>
  <si>
    <t>090 1 13 02992 02 0426 130</t>
  </si>
  <si>
    <t>090 1 13 02992 02 0430 130</t>
  </si>
  <si>
    <t>090 1 16 07010 02 0000 140</t>
  </si>
  <si>
    <t>090 1 16 07090 02 0000 140</t>
  </si>
  <si>
    <t>090 1 17 01020 02 0000 180</t>
  </si>
  <si>
    <t>096 1 08 07130 01 1000 110</t>
  </si>
  <si>
    <t>100 1 03 02190 01 0000 110</t>
  </si>
  <si>
    <t>100 1 03 02200 01 0000 110</t>
  </si>
  <si>
    <t>100 1 03 02210 01 0000 110</t>
  </si>
  <si>
    <t>100 1 03 02220 01 0000 110</t>
  </si>
  <si>
    <t>100 1 03 02232 01 0000 110</t>
  </si>
  <si>
    <t>100 1 03 02242 01 0000 110</t>
  </si>
  <si>
    <t>100 1 03 02252 01 0000 110</t>
  </si>
  <si>
    <t>100 1 03 02262 01 0000 110</t>
  </si>
  <si>
    <t>104 1 13 01992 02 0320 130</t>
  </si>
  <si>
    <t>104 1 13 02992 02 0428 130</t>
  </si>
  <si>
    <t>104 1 16 01112 01 9000 140</t>
  </si>
  <si>
    <t>104 1 16 01122 01 0000 140</t>
  </si>
  <si>
    <t>104 1 16 01143 01 9000 140</t>
  </si>
  <si>
    <t>104 1 16 02010 02 0040 140</t>
  </si>
  <si>
    <t>104 1 16 07010 02 0000 140</t>
  </si>
  <si>
    <t>104 1 16 07090 02 0000 140</t>
  </si>
  <si>
    <t>104 1 16 11063 01 0000 140</t>
  </si>
  <si>
    <t>106 1 16 01121 01 0001 140</t>
  </si>
  <si>
    <t>106 1 16 10122 01 0001 140</t>
  </si>
  <si>
    <t>122 1 16 07010 02 0000 140</t>
  </si>
  <si>
    <t>123 1 13 02992 02 0430 130</t>
  </si>
  <si>
    <t>123 1 14 02022 02 0010 440</t>
  </si>
  <si>
    <t>Главное управление архитектуры и градостроительной деятельности Тверской области</t>
  </si>
  <si>
    <t>124 1 16 10056 02 0000 140</t>
  </si>
  <si>
    <t>Министерство энергетики и жилищно-коммунального хозяйства Тверской области</t>
  </si>
  <si>
    <t>125 1 13 02992 02 0426 130</t>
  </si>
  <si>
    <t>125 1 14 02022 02 0020 440</t>
  </si>
  <si>
    <t>125 1 16 07010 02 0000 140</t>
  </si>
  <si>
    <t>125 1 17 01020 02 0000 180</t>
  </si>
  <si>
    <t>148 1 13 02992 02 0425 130</t>
  </si>
  <si>
    <t>164 1 17 01020 02 0000 180</t>
  </si>
  <si>
    <t>177 1 16 10128 01 0001 140</t>
  </si>
  <si>
    <t>182 1 01 02030 01 2200 110</t>
  </si>
  <si>
    <t>182 1 05 01012 01 4000 110</t>
  </si>
  <si>
    <t>182 1 05 01022 01 3000 110</t>
  </si>
  <si>
    <t>182 1 05 06000 01 1000 110</t>
  </si>
  <si>
    <t>182 1 05 06000 01 2100 110</t>
  </si>
  <si>
    <t>182 1 06 05000 02 2100 110</t>
  </si>
  <si>
    <t>182 1 09 01030 05 4000 110</t>
  </si>
  <si>
    <t>Налог на прибыль организаций, зачислявшийся до 1 января 2005 года в местные бюджеты, мобилизуемый на территориях муниципальных районов (прочие поступления)</t>
  </si>
  <si>
    <t>182 1 09 04030 01 3000 110</t>
  </si>
  <si>
    <t>Налог на пользователей автомобильных дорог (суммы денежных взысканий (штрафов) по соответствующему платежу согласно законодательству Российской Федерации)</t>
  </si>
  <si>
    <t>182 1 16 10122 01 0001 140</t>
  </si>
  <si>
    <t>187 1 16 01121 01 0001 140</t>
  </si>
  <si>
    <t>187 1 16 10122 01 0002 140</t>
  </si>
  <si>
    <t>188 1 16 01121 01 0001 140</t>
  </si>
  <si>
    <t>188 1 16 01121 01 0007 140</t>
  </si>
  <si>
    <t>188 1 16 01123 01 0001 140</t>
  </si>
  <si>
    <t>188 1 16 10122 01 0001 140</t>
  </si>
  <si>
    <t>188 1 16 10122 01 0002 140</t>
  </si>
  <si>
    <t>245 1 08 07510 01 1000 110</t>
  </si>
  <si>
    <t>245 1 16 01092 01 0003 140</t>
  </si>
  <si>
    <t>245 1 16 01122 01 0000 140</t>
  </si>
  <si>
    <t>245 1 16 01192 01 0022 140</t>
  </si>
  <si>
    <t>318 1 08 07110 01 0102 110</t>
  </si>
  <si>
    <t>327 1 14 02022 02 0000 410</t>
  </si>
  <si>
    <t>327 1 16 01072 01 9000 140</t>
  </si>
  <si>
    <t>327 1 16 01082 01 0037 140</t>
  </si>
  <si>
    <t>327 1 16 01082 01 9000 140</t>
  </si>
  <si>
    <t>327 1 16 01173 01 0007 140</t>
  </si>
  <si>
    <t>327 1 16 01193 01 0005 140</t>
  </si>
  <si>
    <t>327 1 16 01203 01 9000 140</t>
  </si>
  <si>
    <t>327 1 16 07090 02 0000 140</t>
  </si>
  <si>
    <t>327 1 16 10122 01 0001 140</t>
  </si>
  <si>
    <t>328 1 16 01072 01 0009 140</t>
  </si>
  <si>
    <t>328 1 16 01082 01 0025 140</t>
  </si>
  <si>
    <t>328 1 16 01082 01 0031 140</t>
  </si>
  <si>
    <t>328 1 16 01082 01 0032 140</t>
  </si>
  <si>
    <t>328 1 16 01193 01 0007 140</t>
  </si>
  <si>
    <t>328 1 16 01203 01 9000 140</t>
  </si>
  <si>
    <t>328 1 16 07030 02 0000 140</t>
  </si>
  <si>
    <t>332 1 16 01072 01 0030 140</t>
  </si>
  <si>
    <t>332 1 16 01072 01 9000 140</t>
  </si>
  <si>
    <t>332 1 16 01092 01 0004 140</t>
  </si>
  <si>
    <t>332 1 16 01092 01 0005 140</t>
  </si>
  <si>
    <t>332 1 16 01132 01 9000 140</t>
  </si>
  <si>
    <t>332 1 16 01142 01 0028 140</t>
  </si>
  <si>
    <t>332 1 16 01152 01 9000 140</t>
  </si>
  <si>
    <t>332 1 16 01156 01 0000 140</t>
  </si>
  <si>
    <t>332 1 16 01192 01 0005 140</t>
  </si>
  <si>
    <t>332 1 16 01203 01 9000 140</t>
  </si>
  <si>
    <t>332 1 16 01205 01 0000 140</t>
  </si>
  <si>
    <t>332 1 16 01332 01 0000 140</t>
  </si>
  <si>
    <t>332 1 16 02010 02 0030 140</t>
  </si>
  <si>
    <t>332 1 16 02010 02 0040 140</t>
  </si>
  <si>
    <t>335 1 13 01992 02 0310 130</t>
  </si>
  <si>
    <t>335 1 13 02992 02 0430 130</t>
  </si>
  <si>
    <t>335 1 14 02022 02 0010 440</t>
  </si>
  <si>
    <t>335 1 16 01053 01 0027 140</t>
  </si>
  <si>
    <t>335 1 16 01053 01 0035 140</t>
  </si>
  <si>
    <t>335 1 16 01053 01 0059 140</t>
  </si>
  <si>
    <t>335 1 16 01053 01 0063 140</t>
  </si>
  <si>
    <t>335 1 16 01053 01 0351 140</t>
  </si>
  <si>
    <t>335 1 16 01053 01 0631 140</t>
  </si>
  <si>
    <t>335 1 16 01053 01 9000 140</t>
  </si>
  <si>
    <t>335 1 16 01063 01 0003 140</t>
  </si>
  <si>
    <t>335 1 16 01063 01 0008 140</t>
  </si>
  <si>
    <t>335 1 16 01063 01 0009 140</t>
  </si>
  <si>
    <t>335 1 16 01063 01 0017 140</t>
  </si>
  <si>
    <t>335 1 16 01063 01 0091 140</t>
  </si>
  <si>
    <t>335 1 16 01063 01 0101 140</t>
  </si>
  <si>
    <t>335 1 16 01063 01 9000 140</t>
  </si>
  <si>
    <t>335 1 16 01073 01 0012 140</t>
  </si>
  <si>
    <t>335 1 16 01073 01 0017 140</t>
  </si>
  <si>
    <t>335 1 16 01073 01 0019 140</t>
  </si>
  <si>
    <t>335 1 16 01073 01 0027 140</t>
  </si>
  <si>
    <t>335 1 16 01073 01 9000 140</t>
  </si>
  <si>
    <t>335 1 16 01083 01 0028 140</t>
  </si>
  <si>
    <t>335 1 16 01083 01 0037 140</t>
  </si>
  <si>
    <t>335 1 16 01083 01 0038 140</t>
  </si>
  <si>
    <t>335 1 16 01083 01 0281 140</t>
  </si>
  <si>
    <t>335 1 16 01083 01 9000 140</t>
  </si>
  <si>
    <t>335 1 16 01093 01 9000 140</t>
  </si>
  <si>
    <t>335 1 16 01103 01 0006 140</t>
  </si>
  <si>
    <t>335 1 16 01103 01 9000 140</t>
  </si>
  <si>
    <t>335 1 16 01113 01 0021 140</t>
  </si>
  <si>
    <t>335 1 16 01113 01 9000 140</t>
  </si>
  <si>
    <t>335 1 16 01133 01 0025 140</t>
  </si>
  <si>
    <t>335 1 16 01133 01 0028 140</t>
  </si>
  <si>
    <t>335 1 16 01133 01 9000 140</t>
  </si>
  <si>
    <t>335 1 16 01143 01 0002 140</t>
  </si>
  <si>
    <t>335 1 16 01143 01 0016 140</t>
  </si>
  <si>
    <t>335 1 16 01143 01 0102 140</t>
  </si>
  <si>
    <t>335 1 16 01143 01 0171 140</t>
  </si>
  <si>
    <t>335 1 16 01143 01 0401 140</t>
  </si>
  <si>
    <t>335 1 16 01143 01 9000 140</t>
  </si>
  <si>
    <t>335 1 16 01153 01 0003 140</t>
  </si>
  <si>
    <t>335 1 16 01153 01 0005 140</t>
  </si>
  <si>
    <t>335 1 16 01153 01 0006 140</t>
  </si>
  <si>
    <t>335 1 16 01153 01 0012 140</t>
  </si>
  <si>
    <t>335 1 16 01153 01 9000 140</t>
  </si>
  <si>
    <t>335 1 16 01163 01 0000 140</t>
  </si>
  <si>
    <t>335 1 16 01173 01 0007 140</t>
  </si>
  <si>
    <t>335 1 16 01173 01 0008 140</t>
  </si>
  <si>
    <t>335 1 16 01173 01 9000 140</t>
  </si>
  <si>
    <t>335 1 16 01193 01 0005 140</t>
  </si>
  <si>
    <t>335 1 16 01193 01 0007 140</t>
  </si>
  <si>
    <t>335 1 16 01193 01 0012 140</t>
  </si>
  <si>
    <t>335 1 16 01193 01 0013 140</t>
  </si>
  <si>
    <t>335 1 16 01193 01 0028 140</t>
  </si>
  <si>
    <t>335 1 16 01193 01 0029 140</t>
  </si>
  <si>
    <t>335 1 16 01193 01 0030 140</t>
  </si>
  <si>
    <t>335 1 16 01193 01 0401 140</t>
  </si>
  <si>
    <t>335 1 16 01193 01 9000 140</t>
  </si>
  <si>
    <t>335 1 16 01202 01 0004 140</t>
  </si>
  <si>
    <t>335 1 16 01203 01 0006 140</t>
  </si>
  <si>
    <t>335 1 16 01203 01 0007 140</t>
  </si>
  <si>
    <t>335 1 16 01203 01 0008 140</t>
  </si>
  <si>
    <t>335 1 16 01203 01 0013 140</t>
  </si>
  <si>
    <t>335 1 16 01203 01 0021 140</t>
  </si>
  <si>
    <t>335 1 16 01203 01 9000 140</t>
  </si>
  <si>
    <t>335 1 16 07010 02 0000 140</t>
  </si>
  <si>
    <t>335 1 16 10022 02 0000 140</t>
  </si>
  <si>
    <t>335 1 17 01020 02 0000 180</t>
  </si>
  <si>
    <t>Прочие доходы от оказания платных услуг (работ) получателями средств бюджетов субъектов Российской Федерации (иные прочие доходы от оказания платных услуг (работ) получателями средств областного бюджета Тверской области)</t>
  </si>
  <si>
    <t>Прочие доходы от компенсации затрат бюджетов субъектов Российской Федерации (иные прочие доходы от компенсации затрат областного бюджета Тверской области)</t>
  </si>
  <si>
    <t>Прочие доходы от оказания платных услуг (работ) получателями средств бюджетов субъектов Российской Федерации (доходы от оказания услуг по доставке и хранению задержанных транспортных средств)</t>
  </si>
  <si>
    <t>Плата за сбросы загрязняющих веществ в водные объекты (федеральные государственные органы, Банк России, органы управления государственными внебюджетными фондами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</si>
  <si>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(доходы, направляемые на формирование дорожного фонда субъекта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</si>
  <si>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дорожного движения, правил эксплуатации транспортного средства)</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</si>
  <si>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</si>
  <si>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</si>
  <si>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Проценты, полученные от предоставления бюджетных кредитов внутри страны за счет средств бюджетов субъектов Российской Федерации</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</si>
  <si>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</si>
  <si>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</si>
  <si>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</si>
  <si>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Прочие доходы от компенсации затрат бюджетов субъектов Российской Федерации (доходы от организации транспортного обслуживания населения Тверской области)</t>
  </si>
  <si>
    <t>Платежи, взимаемые государственными органами (организациями) субъектов Российской Федерации за выполнение определенных функций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</si>
  <si>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</si>
  <si>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 (денежные средства от уплаты штрафов, налагаемых исполнительными органами государственной власти Тверской области в соответствии с законом Тверской области от 14.07.2003 № 46-ЗО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</si>
  <si>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 (денежные средства от уплаты штрафов, налагаемых административными комиссиями в рамках переданных полномочий Тверской области)</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</si>
  <si>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</si>
  <si>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нарушение Правил дорожного движения, правил эксплуатации транспортного средства)</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</si>
  <si>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</si>
  <si>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Прочие доходы от компенсации затрат бюджетов субъектов Российский Федерации (средства от реализации единого социального проездного билета)</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</si>
  <si>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</si>
  <si>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Налог на профессиональный доход (сумма платежа (перерасчеты, недоимка и задолженность по соответствующему платежу, в том числе по отмененному)</t>
  </si>
  <si>
    <t>Налог на профессиональный доход (пени по соответствующему платежу)</t>
  </si>
  <si>
    <t>Налог на игорный бизнес (пени по соответствующему платежу)</t>
  </si>
  <si>
    <t>Государственная пошлина за государственную регистрацию прав, ограничений (обременений) прав на недвижимое имущество и сделок с ним (при обращении через многофункциональные центры)</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</si>
  <si>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</si>
  <si>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Плата за использование лесов, расположенных на землях лесного фонда, в части, превышающей минимальный размер арендной платы</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</si>
  <si>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</si>
  <si>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</si>
  <si>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</si>
  <si>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выявленные должностными лицами органов исполнительной власти субъектов Российской Федерации, включенных в соответствующие перечни, утвержденные высшими должностными лицами (руководителями высших исполнительных органов государственной власти) субъектов Российской Федерации</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</si>
  <si>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</si>
  <si>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16 Кодекса Российской Федерации об административных правонарушениях, за административные правонарушения в области таможенного дела (нарушение таможенных правил), налагаемые мировыми судьями, комиссиями по делам несовершеннолетних и защите их прав</t>
  </si>
  <si>
    <t>002 1 16 07010 02 0000 140</t>
  </si>
  <si>
    <t>002 1 16 07090 02 0000 140</t>
  </si>
  <si>
    <t>004 1 17 01020 02 0000 180</t>
  </si>
  <si>
    <t>017 1 16 01072 01 0233 140</t>
  </si>
  <si>
    <t>017 1 16 10022 02 0000 140</t>
  </si>
  <si>
    <t>017 1 16 01193 01 0007 140</t>
  </si>
  <si>
    <t>001 1 16 10022 02 0000 140</t>
  </si>
  <si>
    <t>014 1 17 01020 02 0000 180</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</si>
  <si>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 (за исключением доходов, направляемых на формирование дорожного фонда субъекта Российской Федерации, а также иных платежей в случае принятия решения финансовым органом субъекта Российской Федерации о раздельном учете задолженности)</t>
  </si>
  <si>
    <t>017 1 16 01132 01 9000 140</t>
  </si>
  <si>
    <t>019 1 14 02023 02 0000 410</t>
  </si>
  <si>
    <t>025 1 16 01092 01 9000 140</t>
  </si>
  <si>
    <t>025 1 16 01142 01 9000 140</t>
  </si>
  <si>
    <t>048 1 12 01010 01 2100 120</t>
  </si>
  <si>
    <t>048 1 12 01070 01 6000 120</t>
  </si>
  <si>
    <t>Прочие государственные пошлины за совершение прочих юридически значимых действий, подлежащие зачислению в бюджет субъекта Российской Федерации (прочие поступления)</t>
  </si>
  <si>
    <t>065 1 08 07300 01 4000 110</t>
  </si>
  <si>
    <t>065 1 13 01992 02 0320 130</t>
  </si>
  <si>
    <t>065 1 13 02992 02 0426 130</t>
  </si>
  <si>
    <t>065 1 17 01020 02 0000 180</t>
  </si>
  <si>
    <t>075 1 16 01063 01 0008 140</t>
  </si>
  <si>
    <t>075 1 16 01123 01 0004 140</t>
  </si>
  <si>
    <t>075 1 16 01173 01 9000 140</t>
  </si>
  <si>
    <t>075 1 16 01193 01 0020 140</t>
  </si>
  <si>
    <t>075 1 16 01203 01 0004 140</t>
  </si>
  <si>
    <t>075 1 16 02010 02 0040 140</t>
  </si>
  <si>
    <t>075 1 16 10022 02 0000 140</t>
  </si>
  <si>
    <t>Доходы от операций по управлению остатками средств на едином казначейском счете, зачисляемые в бюджеты субъектов Российской Федерации</t>
  </si>
  <si>
    <t>090 1 11 02102 02 0000 120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</si>
  <si>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</si>
  <si>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</si>
  <si>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</si>
  <si>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</si>
  <si>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</si>
  <si>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</si>
  <si>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</si>
  <si>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104 1 13 02992 02 0430 130</t>
  </si>
  <si>
    <t>104 1 14 02022 02 0020 440</t>
  </si>
  <si>
    <t>104 1 16 10021 02 0000 140</t>
  </si>
  <si>
    <t>122 1 14 02022 02 0020 440</t>
  </si>
  <si>
    <t>123 1 16 10022 02 0000 140</t>
  </si>
  <si>
    <t>124 1 16 07010 02 0000 140</t>
  </si>
  <si>
    <t>148 1 14 02022 02 0010 440</t>
  </si>
  <si>
    <t>164 1 16 07010 02 0000 140</t>
  </si>
  <si>
    <t>180 1 16 01121 01 0001 140</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</si>
  <si>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(проценты по соответствующему платежу)</t>
  </si>
  <si>
    <t>182 1 01 01012 02 2200 110</t>
  </si>
  <si>
    <t>182 1 01 01016 02 1000 110</t>
  </si>
  <si>
    <t>182 1 01 02010 01 2200 110</t>
  </si>
  <si>
    <t>182 1 01 02050 01 1000 110</t>
  </si>
  <si>
    <t>182 1 01 02050 01 2100 110</t>
  </si>
  <si>
    <t>182 1 01 02080 01 1000 110</t>
  </si>
  <si>
    <t>182 1 01 02080 01 2100 110</t>
  </si>
  <si>
    <t>182 1 01 02080 01 3000 110</t>
  </si>
  <si>
    <t>182 1 01 02080 01 4000 110</t>
  </si>
  <si>
    <t>Акцизы на пиво, производимое на территории Российской Федерации (суммы денежных взысканий (штрафов) по соответствующему платежу согласно законодательству Российской Федерации)</t>
  </si>
  <si>
    <t>182 1 03 02100 01 3000 110</t>
  </si>
  <si>
    <t>Налог, взимаемый с налогоплательщиков, выбравших в качестве объекта налогообложения доходы (проценты по соответствующему платежу)</t>
  </si>
  <si>
    <t>182 1 05 01011 01 2200 110</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</si>
  <si>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</si>
  <si>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(прочие поступления)</t>
  </si>
  <si>
    <t>182 1 05 01011 01 5000 110</t>
  </si>
  <si>
    <t>Налог, взимаемый с налогоплательщиков, выбравших в качестве объекта налогообложения  доходы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</si>
  <si>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(за налоговые периоды, истекшие до 1 января 2011 года) (прочие поступления)</t>
  </si>
  <si>
    <t>182 1 05 06000 01 4000 110</t>
  </si>
  <si>
    <t>Налог на имущество организаций  по  имуществу,  не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</si>
  <si>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Налог на имущество организаций  по  имуществу,  не  входящему в Единую систему газоснабжения (прочие поступления)</t>
  </si>
  <si>
    <t>Налог на имущество организаций по имуществу, входящему в Единую систему газоснабжения (пени по соответствующему платежу)</t>
  </si>
  <si>
    <t>182 1 06 02020 02 2100 110</t>
  </si>
  <si>
    <t>Налог на имущество организаций по имуществу, входящему  в Единую систему газоснабжения (суммы денежных взысканий (штрафов) по соответствующему платежу согласно законодательству Российской Федерации)</t>
  </si>
  <si>
    <t>Транспортный налог с физических лиц (суммы денежных взысканий (штрафов) по соответствующему платежу согласно законодательству Российской Федерации)</t>
  </si>
  <si>
    <t>182 1 06 04012 02 3000 110</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</si>
  <si>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(пени по соответствующему платежу)</t>
  </si>
  <si>
    <t>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(суммы денежных взысканий (штрафов) по соответствующему платежу согласно законодательству Российской Федерации)</t>
  </si>
  <si>
    <t>182 1 07 01030 01 3000 110</t>
  </si>
  <si>
    <t>182 1 07 04020 01 1000 110</t>
  </si>
  <si>
    <t>182 1 08 02020 01 1050 110</t>
  </si>
  <si>
    <t>182 1 08 02020 01 1060 110</t>
  </si>
  <si>
    <t>182 1 09 01020 14 1000 110</t>
  </si>
  <si>
    <t>Налог с владельцев транспортных средств и налог на приобретение автотранспортных средств (суммы денежных взысканий (штрафов) по соответствующему платежу согласно законодательству Российской Федерации)</t>
  </si>
  <si>
    <t>182 1 09 04020 02 3000 110</t>
  </si>
  <si>
    <t>182 1 09 04040 01 1000 110</t>
  </si>
  <si>
    <t>182 1 09 11010 02 1000 110</t>
  </si>
  <si>
    <t>188 1 08 06000 01 8006 110</t>
  </si>
  <si>
    <t>188 1 08 06000 01 8014 110</t>
  </si>
  <si>
    <t>245 1 16 10021 02 0000 140</t>
  </si>
  <si>
    <t>245 1 17 01020 02 0000 180</t>
  </si>
  <si>
    <t>250 1 13 02992 02 0426 130</t>
  </si>
  <si>
    <t>250 1 13 02992 02 0430 130</t>
  </si>
  <si>
    <t>250 1 16 07010 02 0000 140</t>
  </si>
  <si>
    <t>250 1 17 01020 02 0000 180</t>
  </si>
  <si>
    <t>322 1 16 10122 01 0001 140</t>
  </si>
  <si>
    <t>Плата за проведение государственной экспертизы запасов полезных ископаемых и подземных вод, геологической информации о предоставляемых в пользование участках недр местного значения, а также запасов общераспространенных полезных ископаемых и запасов подземных вод, которые используются для целей питьевого водоснабжения или технического водоснабжения и объем добычи которых составляет не более 500 кубических метров в сутки</t>
  </si>
  <si>
    <t>327 1 13 01992 02 0320 130</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</si>
  <si>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</si>
  <si>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327 1 16 01083 01 0037 140</t>
  </si>
  <si>
    <t>327 1 16 01193 01 0401 140</t>
  </si>
  <si>
    <t>328 1 14 02022 02 0010 440</t>
  </si>
  <si>
    <t>328 1 16 01082 01 0026 140</t>
  </si>
  <si>
    <t>328 1 16 01082 01 0028 140</t>
  </si>
  <si>
    <t>328 1 16 10022 02 0000 140</t>
  </si>
  <si>
    <t>332 1 16 07090 02 0000 140</t>
  </si>
  <si>
    <t>335 1 16 01053 01 0064 140</t>
  </si>
  <si>
    <t>335 1 16 01093 01 0022 140</t>
  </si>
  <si>
    <t>335 1 16 01113 01 0018 140</t>
  </si>
  <si>
    <t>335 1 16 01123 01 0001 140</t>
  </si>
  <si>
    <t>335 1 16 01143 01 0051 140</t>
  </si>
  <si>
    <t>335 1 16 01183 01 0000 140</t>
  </si>
  <si>
    <t>335 1 16 01193 01 0020 140</t>
  </si>
  <si>
    <t>335 1 16 01203 01 0005 140</t>
  </si>
  <si>
    <t>335 1 16 01203 01 0012 140</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</si>
  <si>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 (иные штрафы)</t>
  </si>
  <si>
    <t>335 1 16 02010 02 0050 140</t>
  </si>
  <si>
    <t>337 1 17 01020 02 0000 180</t>
  </si>
  <si>
    <t>Федеральная служба по надзору в сфере транспорта</t>
  </si>
  <si>
    <t>180</t>
  </si>
  <si>
    <t>250</t>
  </si>
  <si>
    <t>322</t>
  </si>
  <si>
    <t>337</t>
  </si>
  <si>
    <t>Министерство цифрового развития и информационных технологий Тверской области</t>
  </si>
  <si>
    <t>Министерство демографической и семейной политики Тверской области</t>
  </si>
  <si>
    <t>Федеральная служба войск национальной гвардии Российской Федерации</t>
  </si>
  <si>
    <t>Федеральная служба судебных приставов</t>
  </si>
  <si>
    <t>Налог на прибыль организаций, зачислявшийся до 1 января 2005 года в местные бюджеты, мобилизуемый на территориях муниципальных округов (сумма платежа (перерасчеты, недоимка и задолженность по соответствующему платежу, в том числе по отмененному)</t>
  </si>
  <si>
    <t xml:space="preserve">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 </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</si>
  <si>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</si>
  <si>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на прибыль организаций (за исключением консолидированных групп налогоплательщиков),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</si>
  <si>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Налог на прибыль организаций (за исключением консолидированных групп налогоплательщиков), зачисляемый в бюджеты субъектов Российской Федерации (прочие поступления)</t>
  </si>
  <si>
    <t>Налог на прибыль организаций, уплачиваемый международными холдинговыми компаниями,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</si>
  <si>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(проценты по соответствующему платежу)</t>
  </si>
  <si>
    <t>Налог на доходы физических лиц с доходов, полученных физическими лицами в соответствии со статьей 228 Налогового кодекса Российской Федерации (проценты по соответствующему платежу)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</si>
  <si>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</si>
  <si>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(прочие поступления)</t>
  </si>
  <si>
    <t>Налог на прибыль организаций консолидированных групп налогоплательщиков,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</si>
  <si>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</si>
  <si>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 xml:space="preserve">Налог на добычу прочих полезных ископаемых (за исключением полезных ископаемых, в отношении которых при налогообложении установлен рентный коэффициент, отличный от 1, полезных ископаемых в виде природных алмазов) (сумма платежа (перерасчеты, недоимка и задолженность по соответствующему платежу, в том числе по отмененному)
</t>
  </si>
  <si>
    <t>Сбор за пользование объектами животного мира (сумма платежа (перерасчеты, недоимка и задолженность по соответствующему платежу, в том числе по отмененному)</t>
  </si>
  <si>
    <t>Сбор за пользование объектами водных биологических ресурсов (по внутренним водным объектам) (сумма платежа (перерасчеты, недоимка и задолженность по соответствующему платежу, в том числе по отмененному)</t>
  </si>
  <si>
    <t>Налог с владельцев транспортных средств и налог на приобретение автотранспортных средств (сумма платежа (перерасчеты, недоимка и задолженность по соответствующему платежу, в том числе по отмененному)</t>
  </si>
  <si>
    <t>Налог на пользователей автомобильных дорог (сумма платежа (перерасчеты, недоимка и задолженность по соответствующему платежу, в том числе по отмененному)</t>
  </si>
  <si>
    <t>Налог с имущества, переходящего в порядке наследования или дарения (сумма платежа (перерасчеты, недоимка и задолженность по соответствующему платежу, в том числе по отмененному)</t>
  </si>
  <si>
    <t>Налог с продаж (сумма платежа (перерасчеты, недоимка и задолженность по соответствующему платежу, в том числе по отмененному)</t>
  </si>
  <si>
    <t>Сбор на нужды образовательных учреждений, взимаемый с юридических лиц (сумма платежа (перерасчеты, недоимка и задолженность по соответствующему платежу, в том числе по отмененному)</t>
  </si>
  <si>
    <t>Налог, взимаемый в виде стоимости патента в связи с применением упрощенной системы налогообложения (сумма платежа (перерасчеты, недоимка и задолженность по соответствующему платежу, в том числе по отмененному)</t>
  </si>
  <si>
    <t>Регулярные платежи за пользование недрами при пользовании недрами на территории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</si>
  <si>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</si>
  <si>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</si>
  <si>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физическими лицами в соответствии со статьей 228 Налогового кодекса Российской Федерации (прочие поступления)</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</si>
  <si>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</si>
  <si>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 (прочие поступления)</t>
  </si>
  <si>
    <t xml:space="preserve">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(сумма платежа (перерасчеты, недоимка и задолженность по соответствующему платежу, в том числе по отмененному)
</t>
  </si>
  <si>
    <t xml:space="preserve">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 за исключением уплачиваемого в связи с переходом на особый порядок уплаты на основании подачи в налоговый орган соответствующего уведомления (в части суммы налога, не превышающей 650 000 рублей) (пени по соответствующему платежу)
</t>
  </si>
  <si>
    <t xml:space="preserve">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 (сумма платежа (перерасчеты, недоимка и задолженность по соответствующему платежу, в том числе по отмененному)
</t>
  </si>
  <si>
    <t xml:space="preserve">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 (пени по соответствующему платежу)
</t>
  </si>
  <si>
    <t>Акцизы на сидр, пуаре, медовуху, производимые на территории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</si>
  <si>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</si>
  <si>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(прочие поступления)</t>
  </si>
  <si>
    <t>Налог, взимаемый с налогоплательщиков, выбравших в качестве объекта налогообложения доходы (уплата процентов, начисленных на суммы излишне взысканных (уплаченных) платежей, а также при нарушении сроков их возврата)</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</si>
  <si>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</si>
  <si>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(за налоговые периоды, истекшие до 1 января 2011 года) (проценты по соответствующему платежу)</t>
  </si>
  <si>
    <t>Налог, взимаемый с налогоплательщиков, выбравших в качестве объекта налогообложения доходы (за налоговые периоды, истекшие до 1 января 2011 года)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</si>
  <si>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(за налоговые периоды, истекшие до 1 января 2011 года) (прочие поступления)</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</si>
  <si>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</si>
  <si>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</si>
  <si>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(проценты по соответствующему платежу)</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</si>
  <si>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</si>
  <si>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(прочие поступления)</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</si>
  <si>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</si>
  <si>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 xml:space="preserve">Акцизы на пиво, производимое на территории Российской Федерации (сумма платежа (перерасчеты, недоимка и задолженность по соответствующему платежу, в том числе по отмененному)
</t>
  </si>
  <si>
    <t xml:space="preserve">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(сумма платежа (перерасчеты, недоимка и задолженность по соответствующему платежу, в том числе по отмененному)
</t>
  </si>
  <si>
    <t>Налог, взимаемый с налогоплательщиков, выбравших в качестве объекта налогообложения  доходы (сумма платежа (перерасчеты, недоимка и задолженность по соответствующему платежу, в том числе по отмененному)</t>
  </si>
  <si>
    <t xml:space="preserve">Налог, взимаемый с налогоплательщиков, выбравших в качестве объекта налогообложения доходы (уплата процентов, начисленных на суммы излишне взысканных (уплаченных) платежей, а также при нарушении сроков их возврата)
</t>
  </si>
  <si>
    <t>Налог, взимаемый с налогоплательщиков, выбравших в качестве объекта налогообложения  доходы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</si>
  <si>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(сумма платежа (перерасчеты, недоимка и задолженность по соответствующему платежу, в том числе по отмененному)
</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</si>
  <si>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(пени по соответствующему платежу)
</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</si>
  <si>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(суммы денежных взысканий (штрафов) по соответствующему платежу согласно законодательству Российской Федерации)
</t>
  </si>
  <si>
    <t xml:space="preserve">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 (прочие поступления)
</t>
  </si>
  <si>
    <t xml:space="preserve">Минимальный налог, зачисляемый в бюджеты субъектов Российской Федерации (за налоговые периоды, истекшие до 1 января 2016 года) (сумма платежа (перерасчеты, недоимка и задолженность по соответствующему платежу, в том числе по отмененному)
</t>
  </si>
  <si>
    <t>Минимальный налог, зачисляемый в бюджеты субъектов Российской Федерации (за налоговые периоды, истекшие до 1 января 2016 года) (пени по соответствующему платежу)</t>
  </si>
  <si>
    <t>Минимальный налог, зачисляемый в бюджеты субъектов Российской Федерации (за налоговые периоды, истекшие до 1 января 2016 года) (суммы денежных взысканий (штрафов) по соответствующему платежу согласно законодательству Российской Федерации)</t>
  </si>
  <si>
    <t>Единый сельскохозяйственный налог (за налоговые периоды, истекшие до 1 января 2011 года) (сумма платежа (перерасчеты, недоимка и задолженность по соответствующему платежу, в том числе по отмененному)</t>
  </si>
  <si>
    <t xml:space="preserve">Налог на профессиональный доход (прочие поступления)
</t>
  </si>
  <si>
    <t>Налог на имущество организаций  по  имуществу,  не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</si>
  <si>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Налог на имущество организаций по имуществу, входящему  в Единую систему газоснабжения (сумма платежа (перерасчеты, недоимка и задолженность по соответствующему платежу, в том числе по отмененному)</t>
  </si>
  <si>
    <t>Транспортный налог с организаций (сумма платежа (перерасчеты, недоимка и задолженность по соответствующему платежу, в том числе по отмененному)</t>
  </si>
  <si>
    <t>Транспортный налог с физических лиц (сумма платежа (перерасчеты, недоимка и задолженность по соответствующему платежу, в том числе по отмененному)</t>
  </si>
  <si>
    <t>Налог на игорный бизнес (сумма платежа (перерасчеты, недоимка и задолженность по соответствующему платежу, в том числе по отмененному)</t>
  </si>
  <si>
    <t>Налог на добычу общераспространенных полезных ископаемых (сумма платежа (перерасчеты, недоимка и задолженность по соответствующему платежу, в том числе по отмененному)</t>
  </si>
  <si>
    <t xml:space="preserve">Сбор за пользование объектами водных биологических ресурсов (исключая внутренние водные объекты) (сумма платежа (перерасчеты, недоимка и задолженность по соответствующему платежу, в том числе по отмененному)
</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</si>
  <si>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при обращении в суды)</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</si>
  <si>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 (при обращении в электронной форме и выдаче через многофункциональные центры)</t>
  </si>
  <si>
    <t xml:space="preserve">Государственная пошлина за повторную выдачу свидетельства о постановке на учет в налоговом органе (при обращении через многофункциональные центры)
</t>
  </si>
  <si>
    <t xml:space="preserve">Государственная пошлина за повторную выдачу свидетельства о постановке на учет в налоговом органе (при обращении в электронной форме и выдаче через многофункциональные центры)
</t>
  </si>
  <si>
    <t>Платежи за добычу подземных вод (сумма платежа (перерасчеты, недоимка и задолженность по соответствующему платежу, в том числе по отмененному)</t>
  </si>
  <si>
    <t>Отчисления на воспроизводство минерально-сырьевой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 (сумма платежа (перерасчеты, недоимка и задолженность по соответствующему платежу, в том числе по отмененному)</t>
  </si>
  <si>
    <t xml:space="preserve">Налог с имущества, переходящего в порядке наследования или дарения (пени по соответствующему платежу)
</t>
  </si>
  <si>
    <t xml:space="preserve">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через многофункциональные центры)
</t>
  </si>
  <si>
    <t xml:space="preserve">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 (при обращении в электронной форме и выдаче через многофункциональные центры)
</t>
  </si>
  <si>
    <t xml:space="preserve">Плата за предоставление информации из реестра дисквалифицированных лиц (при обращении через многофункциональные центры)
</t>
  </si>
  <si>
    <t xml:space="preserve">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
</t>
  </si>
  <si>
    <t xml:space="preserve">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
</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</si>
  <si>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</si>
  <si>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 xml:space="preserve">Доходы от уплаты акцизов на этиловый спирт из пищевого сырья (дистилляты винный, виноградный, плодовый, коньячный, кальвадосный, висковый),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
</t>
  </si>
  <si>
    <t xml:space="preserve">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
</t>
  </si>
  <si>
    <t xml:space="preserve">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
</t>
  </si>
  <si>
    <t xml:space="preserve">Плата за выбросы загрязняющих веществ в атмосферный воздух стационарными объектами (пени по соответствующему платежу)
</t>
  </si>
  <si>
    <t xml:space="preserve">Плата за размещение твердых коммунальных отходов (федеральные государственные органы, Банк России, органы управления государственными внебюджетными фондами Российской Федерации)
</t>
  </si>
  <si>
    <t xml:space="preserve">Плата за выбросы загрязняющих веществ, образующихся при сжигании на факельных установках и (или) рассеивании попутного нефтяного газа (федеральные государственные органы, Банк России, органы управления государственными внебюджетными фондами Российской Федерации)
</t>
  </si>
  <si>
    <t xml:space="preserve">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 (сумма платежа (перерасчеты, недоимка и задолженность по соответствующему платежу, в том числе по отмененному)
</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</si>
  <si>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(при обращении через многофункциональные центры)</t>
  </si>
  <si>
    <t xml:space="preserve">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(при обращении через многофункциональные центры)
</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</si>
  <si>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гражданину Российской Федерации в возрасте до 14 лет (при обращении через многофункциональные центры)</t>
  </si>
  <si>
    <t xml:space="preserve">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выдачу паспорта, удостоверяющего личность гражданина Российской Федерации за пределами территории Российской Федерации, содержащего электронный носитель информации (паспорта нового поколения), гражданину Российской Федерации в возрасте до 14 лет (при обращении через многофункциональные центры)
</t>
  </si>
  <si>
    <t xml:space="preserve">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внесение изменений в паспорт, удостоверяющий личность гражданина Российской Федерации за пределами территории Российской Федерации (при обращении через многофункциональные центры)
</t>
  </si>
  <si>
    <t xml:space="preserve">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 (штрафы за нарушения правил движения тяжеловесного и (или) крупногабаритного транспортного средства, выявленные при осуществлении весового и габаритного контроля на автомобильных дорогах общего пользования регионального, межмуниципального или местного значения)
</t>
  </si>
  <si>
    <t xml:space="preserve">Плата за предоставление сведений из Единого государственного реестра недвижимости (при обращении через многофункциональные центры)
</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</si>
  <si>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 (сумма платежа (перерасчеты, недоимка и задолженность по соответствующему платежу, в том числе по отмененному)</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</si>
  <si>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</si>
  <si>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 (сумма платежа (перерасчеты, недоимка и задолженность по соответствующему платежу, в том числе по отмененному)</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</si>
  <si>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 (сумма платежа (перерасчеты, недоимка и задолженность по соответствующему платежу, в том числе по отмененному)</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</si>
  <si>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</si>
  <si>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 (сумма платежа (перерасчеты, недоимка и задолженность по соответствующему платежу, в том числе по отмененному)</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</si>
  <si>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 (сумма платежа (перерасчеты, недоимка и задолженность по соответствующему платежу, в том числе по отмененному)</t>
  </si>
  <si>
    <t>Министерство культуры Тверской области</t>
  </si>
  <si>
    <t>Государственная пошлина по делам, рассматриваемым конституционными (уставными) судами субъектов Российской Федерации (государственная пошлина, уплачиваемая на основании судебных актов по результатам рассмотрения дел по существу)</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</si>
  <si>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 (государственная пошлина за регистрацию иностранного гражданина или лица без гражданства по месту жительства в Российской Федерации) (при обращении через многофункциональные центры)</t>
  </si>
  <si>
    <t xml:space="preserve">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 (сумма платежа (перерасчеты, недоимка и задолженность по соответствующему платежу, в том числе по отмененному)
</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</si>
  <si>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отделений общероссийских общественных организаций инвалидов)</t>
  </si>
  <si>
    <t xml:space="preserve">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 (государственная пошлина за государственную регистрацию иных общественных объединений (отделений общественных объединений)
</t>
  </si>
  <si>
    <t xml:space="preserve">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(при обращении через многофункциональные центры)
</t>
  </si>
  <si>
    <t xml:space="preserve">Государственная пошлина за выдачу и обмен паспорта гражданина Российской Федерации (государственная пошлина за выдачу паспорта гражданина Российской Федерации взамен утраченного или пришедшего в негодность (при обращении через многофункциональные центры)
</t>
  </si>
  <si>
    <t xml:space="preserve">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 (при обращении через многофункциональные центры)
</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</si>
  <si>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 (средства от реализации металлического лома, полученного от утилизации транспортных средств)</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</si>
  <si>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</si>
  <si>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(иные штрафы)</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</si>
  <si>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трудового законодательства и иных нормативных правовых актов, содержащих нормы трудового права)</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</si>
  <si>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рассмотрения обращений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</si>
  <si>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порядка или срока представления сведений о поступлении и расходовании средств политической партии, сводного финансового отчета политической партии)</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</si>
  <si>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требований законодательства, предусматривающих выдачу специальных разрешений на движение по автомобильным дорогам тяжеловесного и (или) крупногабаритного транспортного средства)</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</si>
  <si>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нарушение законодательства об организации предоставления государственных и муниципальных услуг)</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</si>
  <si>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в области обеспечения санитарно-эпидемиологического благополучия населения)</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</si>
  <si>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незаконный оборот наркотических средств, психотропных веществ или их аналогов и незаконные приобретение, хранение, перевозку растений, содержащих наркотические средства или психотропные вещества, либо их частей, содержащих наркотические средства или психотропные вещества)</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</si>
  <si>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потребление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</si>
  <si>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вовлечение несовершеннолетнего в процесс потребления табака)</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</si>
  <si>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побои)</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</si>
  <si>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(иные штрафы)</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</si>
  <si>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нарушение законодательства Российской Федерации о защите детей от информации, причиняющей вред их здоровью и (или) развитию)</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</si>
  <si>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 (штрафы за уклонение от прохождения диагностики, профилактических мероприятий, лечения от наркомании и (или) медицинской и (или) социальной реабилитации в связи с потреблением наркотических средств или психотропных веществ без назначения врача либо новых потенциально опасных психоактивных веществ)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</si>
  <si>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(штрафы за нарушение правил карантина животных или других ветеринарно-санитарных правил)</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</si>
  <si>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 (иные штрафы)</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</si>
  <si>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(иные штрафы)</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</si>
  <si>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безбилетный проезд)</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</si>
  <si>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 (штрафы за нарушение правил использования полосы отвода и придорожных полос автомобильной дороги)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</si>
  <si>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незаконное ограничение прав на управление транспортным средством и его эксплуатацию)</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</si>
  <si>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 (штрафы за нарушение правил перевозки опасных грузов)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</si>
  <si>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требований законодательства о хранении документов и информации, содержащейся в информационных системах)</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</si>
  <si>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(штрафы за нарушение порядка предоставления информации о деятельности государственных органов и органов местного самоуправления)</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</si>
  <si>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</si>
  <si>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(иные штрафы)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</si>
  <si>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продажу товаров (иных вещей), свободная реализация которых запрещена или ограничена)</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</si>
  <si>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правил продажи этилового спирта, алкогольной и спиртосодержащей продукции)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</si>
  <si>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законодательства Российской Федерации о туристской деятельности)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</si>
  <si>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осуществление предпринимательской деятельности в области транспорта без лицензии)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</si>
  <si>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незаконную розничную продажу алкогольной и спиртосодержащей пищевой продукции физическими лицами)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</si>
  <si>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 (штрафы за нарушение требований законодательства в области технического осмотра транспортных средств)</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</si>
  <si>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(иные штрафы)</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</si>
  <si>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невыполнение законных требований прокурора, следователя, дознавателя или должностного лица, осуществляющего производство по делу об административном правонарушении)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</si>
  <si>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уполномоченного на осуществление функций по принудительному исполнению исполнительных документов и обеспечению установленного порядка деятельности судов)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</si>
  <si>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осуществления предпринимательской деятельности по управлению многоквартирными домами)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</si>
  <si>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</si>
  <si>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занятие лесных участков)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</si>
  <si>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порядка осуществления закупок товаров, работ, услуг для обеспечения государственных и муниципальных нужд)</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</si>
  <si>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охоты, правил, регламентирующих рыболовство и другие виды пользования объектами животного мира)</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</si>
  <si>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</si>
  <si>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использования лесов)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</si>
  <si>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самовольное использование лесов, нарушение правил использования лесов для ведения сельского хозяйства, уничтожение лесных ресурсов)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</si>
  <si>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незаконную рубку, повреждение лесных насаждений или самовольное выкапывание в лесах деревьев, кустарников, лиан)</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</si>
  <si>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санитарной безопасности в лесах)</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</si>
  <si>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пожарной безопасности в лесах)</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</si>
  <si>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или норм эксплуатации тракторов, самоходных, дорожно-строительных и иных машин и оборудования)</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</si>
  <si>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установленного порядка строительства, реконструкции, капитального ремонта объекта капитального строительства, ввода его в эксплуатацию)</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</si>
  <si>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</si>
  <si>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</si>
  <si>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</si>
  <si>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законодательства об участии в долевом строительстве многоквартирных домов и (или) иных объектов недвижимости)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</si>
  <si>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</si>
  <si>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</si>
  <si>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правил государственной регистрации транспортных средств всех видов, механизмов и установок)</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</si>
  <si>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</si>
  <si>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требований пожарной безопасности)</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</si>
  <si>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 (задолженность по денежным взысканиям (штрафам) за нарушение законодательства Российской Федерации о пожарной безопасности)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</si>
  <si>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(иные штрафы)</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</si>
  <si>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срока постановки на учет в налоговом органе)</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</si>
  <si>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непредставление (несообщение) сведений, необходимых для осуществления налогового контроля)</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</si>
  <si>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производство или продажу товаров и продукции, в отношении которых установлены требования по маркировке и (или) нанесению информации, без соответствующей маркировки и (или) информации, а также с нарушением установленного порядка нанесения такой маркировки и (или)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</si>
  <si>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</si>
  <si>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невыполнение в срок законного предписания (постановления, представления, решения) органа (должностного лица), осуществляющего государственный надзор (контроль), организации, уполномоченной в соответствии с федеральными законами на осуществление государственного надзора (должностного лица), органа (должностного лица), осуществляющего муниципальный контроль)</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</si>
  <si>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воспрепятствование законной деятельности должностного лица органа государственного контроля (надзора), должностного лица организации, уполномоченной в соответствии с федеральными законами на осуществление государственного надзора, должностного лица органа муниципального контроля)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</si>
  <si>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нарушение требований к ведению образовательной деятельности и организации образовательного процесса)</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</si>
  <si>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(иные штрафы)</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</si>
  <si>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передачу либо попытку передачи запрещенных предметов лицам, содержащимся в учреждениях уголовно-исполнительной системы или изоляторах временного содержания)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</si>
  <si>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заведомо ложный вызов специализированных служб)</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</si>
  <si>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вознаграждение от имени юридического лица)</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</si>
  <si>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</si>
  <si>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непредставление сведений (информации)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</si>
  <si>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 (штрафы за осуществление деятельности, не связанной с извлечением прибыли, без специального разрешения (лицензии)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</si>
  <si>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 (штрафы за нарушение обязательных требований в области строительства и применения строительных материалов (изделий)</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</si>
  <si>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 (штрафы за нарушение сроков представления налоговой декларации (расчета по страховым взносам)</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</si>
  <si>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уничтожение или повреждение чужого имущества)</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</si>
  <si>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мелкое хищение)</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</si>
  <si>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(иные штрафы)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</si>
  <si>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пожарной безопасности)</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</si>
  <si>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появление в общественных местах в состоянии опьянения)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</si>
  <si>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(иные штрафы)</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</si>
  <si>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нарушение авторских и смежных прав, изобретательских и патентных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</si>
  <si>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 (штрафы за самовольное подключение и использование электрической, тепловой энергии, нефти или газа)</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</si>
  <si>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охоты, правил, регламентирующих рыболовство и другие виды пользования объектами животного мира)</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</si>
  <si>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незаконную рубку, повреждение лесных насаждений или самовольное выкапывание в лесах деревьев, кустарников, лиан)</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</si>
  <si>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правил охраны водных биологических ресурсов)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</si>
  <si>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(штрафы за нарушение требований лесного законодательства об учете древесины и сделок с ней)</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</si>
  <si>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 (иные штрафы)</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</si>
  <si>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(штрафы за нарушение порядка полного и (или) частичного ограничения режима потребления электрической энергии, порядка ограничения и прекращения подачи тепловой энергии, правил ограничения подачи (поставки) и отбора газа либо порядка временного прекращения или ограничения водоснабжения, водоотведения, транспортировки воды и (или) сточных вод)</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</si>
  <si>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 (иные штрафы)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</si>
  <si>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требований режима чрезвычайного положения)</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</si>
  <si>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норм и правил по предупреждению и ликвидации чрезвычайных ситуаций)</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</si>
  <si>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невыполнение требований и мероприятий в области гражданской обороны)</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</si>
  <si>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нарушение правил производства, приобретения, продажи, передачи, хранения, перевозки, ношения, коллекционирования, экспонирования, уничтожения или учета оружия и патронов к нему, а также нарушение правил производства, продажи, хранения, уничтожения или учета взрывчатых веществ и взрывных устройств, пиротехнических изделий, порядка выдачи свидетельства о прохождении подготовки и проверки знания правил безопасного обращения с оружием и наличия навыков безопасного обращения с оружием или медицинских заключений об отсутствии противопоказаний к владению оружием)</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</si>
  <si>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пересылку оружия, нарушение правил перевозки, транспортирования или использования оружия и патронов к нему)</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</si>
  <si>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 (штрафы за стрельбу из оружия в отведенных для этого местах с нарушением установленных правил или в не отведенных для этого местах)</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</si>
  <si>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</si>
  <si>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</si>
  <si>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(прочие поступления)</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</si>
  <si>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</si>
  <si>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001 2 02 45141 02 0000 150</t>
  </si>
  <si>
    <t>Межбюджетные трансферты, передаваемые бюджетам субъектов Российской Федерации на обеспечение деятельности сенаторов Российской Федерации и их помощников в субъектах Российской Федерации</t>
  </si>
  <si>
    <t>001 2 02 45142 02 0000 150</t>
  </si>
  <si>
    <t>Предоставление негосударственными организациями грантов для получателей средств бюджетов субъектов Российской Федерации</t>
  </si>
  <si>
    <t>001 2 04 02010 02 0000 150</t>
  </si>
  <si>
    <t>Доходы бюджетов субъектов Российской Федерации от возврата иными организациями остатков субсидий прошлых лет</t>
  </si>
  <si>
    <t>001 2 18 02030 02 0000 150</t>
  </si>
  <si>
    <t>002 2 02 45142 02 0000 150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</si>
  <si>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</si>
  <si>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013 2 02 25066 02 0000 150</t>
  </si>
  <si>
    <t>Субсидии бюджетам субъектов Российской Федерации на государственную поддержку малого и среднего предпринимательства, а также физических лиц, применяющих специальный налоговый режим "Налог на профессиональный доход", в субъектах Российской Федерации</t>
  </si>
  <si>
    <t>013 2 02 25527 02 0000 150</t>
  </si>
  <si>
    <t>Субвенции бюджетам субъектов Российской Федерации на проведение Всероссийской переписи населения 2020 года</t>
  </si>
  <si>
    <t>013 2 02 35469 02 0000 150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</si>
  <si>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</si>
  <si>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013 2 19 25064 02 0000 150</t>
  </si>
  <si>
    <t>Субсидии бюджетам субъектов Российской Федерации на поддержку инвестиционных проектов путем софинансирования строительства (реконструкции) объектов обеспечивающей инфраструктуры с длительным сроком окупаемости</t>
  </si>
  <si>
    <t>014 2 02 27336 02 0000 150</t>
  </si>
  <si>
    <t>Доходы бюджетов субъектов Российской Федерации от возврата бюджетными учреждениями остатков субсидий прошлых лет</t>
  </si>
  <si>
    <t>014 2 18 02010 02 0000 150</t>
  </si>
  <si>
    <t>Возврат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субъектов Российской Федерации</t>
  </si>
  <si>
    <t>014 2 19 27384 02 0000 150</t>
  </si>
  <si>
    <t>Субсидии бюджетам субъектов Российской Федерации на проведение комплексных кадастровых работ</t>
  </si>
  <si>
    <t>019 2 02 25511 02 0000 150</t>
  </si>
  <si>
    <t>Дотации бюджетам субъектов Российской Федерации на поддержку мер по обеспечению сбалансированности бюджетов на финансовое обеспечение мероприятий по борьбе с новой коронавирусной инфекцией (COVID-19)</t>
  </si>
  <si>
    <t>034 2 02 15844 02 0000 150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</si>
  <si>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</si>
  <si>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034 2 02 25114 02 0000 150</t>
  </si>
  <si>
    <t>Субсидии бюджетам субъектов Российской Федерации на единовременные компенсационные выплаты медицинским работникам (врачам, фельдшерам, а также акушеркам и медицинским сестрам фельдшерских и фельдшерско-акушерских пунктов),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</si>
  <si>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034 2 02 25138 02 0000 150</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</si>
  <si>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t>
  </si>
  <si>
    <t>034 2 02 25170 02 0000 150</t>
  </si>
  <si>
    <t>Субсидии бюджетам субъектов Российской Федерации на развитие паллиативной медицинской помощи</t>
  </si>
  <si>
    <t>034 2 02 25201 02 0000 150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</si>
  <si>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</si>
  <si>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034 2 02 25202 02 0000 150</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</si>
  <si>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региональных программ модернизации первичного звена здравоохранения</t>
  </si>
  <si>
    <t>034 2 02 25365 02 0000 150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</si>
  <si>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</si>
  <si>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034 2 02 25402 02 0000 150</t>
  </si>
  <si>
    <t>Субсидии бюджетам субъектов Российской Федерации на софинансирование расходных обязательств субъектов Российской Федерации, возникающих при модернизации лабораторий медицинских организаций субъектов Российской Федерации, осуществляющих диагностику инфекционных болезней</t>
  </si>
  <si>
    <t>034 2 02 25423 02 0000 150</t>
  </si>
  <si>
    <t>Субсидии бюджетам субъектов Российской Федерации на обеспечение закупки авиационных работ в целях оказания медицинской помощи</t>
  </si>
  <si>
    <t>034 2 02 25554 02 0000 150</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</si>
  <si>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</si>
  <si>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034 2 02 25586 02 0000 150</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</si>
  <si>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</si>
  <si>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034 2 02 27111 02 0000 150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</si>
  <si>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</si>
  <si>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034 2 02 35460 02 0000 150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</si>
  <si>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</si>
  <si>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034 2 02 45161 02 0000 150</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</si>
  <si>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</si>
  <si>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034 2 02 45190 02 0000 150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</si>
  <si>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</si>
  <si>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034 2 02 45192 02 0000 150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</si>
  <si>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</si>
  <si>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034 2 02 45197 02 0000 150</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</si>
  <si>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</si>
  <si>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034 2 02 45216 02 0000 150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</si>
  <si>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</si>
  <si>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034 2 02 45422 02 0000 150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</si>
  <si>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</si>
  <si>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034 2 02 45468 02 0000 150</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</si>
  <si>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</si>
  <si>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034 2 02 49001 02 0000 150</t>
  </si>
  <si>
    <t>034 2 18 02010 02 0000 150</t>
  </si>
  <si>
    <t>Возврат остатков субсидий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</si>
  <si>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034 2 19 25138 02 0000 150</t>
  </si>
  <si>
    <t>Возврат остатков субсидий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медико-санитарную помощь, из бюджетов субъектов Российской Федерации</t>
  </si>
  <si>
    <t>034 2 19 25170 02 0000 150</t>
  </si>
  <si>
    <t>Возврат остатков субсидий на реализацию отдельных мероприятий государственной программы Российской Федерации "Развитие здравоохранения" из бюджетов субъектов Российской Федерации</t>
  </si>
  <si>
    <t>034 2 19 25382 02 0000 150</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</si>
  <si>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</si>
  <si>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034 2 19 45422 02 0000 150</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</si>
  <si>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медицинским работникам, оказывающим медицинскую помощь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</si>
  <si>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034 2 19 45830 02 0000 150</t>
  </si>
  <si>
    <t>Возврат остатков иных межбюджетных трансфертов на осуществление выплат стимулирующего характера за выполнение особо важных работ медицинским и иным работникам, непосредственно участвующим в оказании медицинской помощи гражданам, у которых выявлена новая коронавирусная инфекция, за счет средств резервного фонда Правительства Российской Федерации из бюджетов субъектов Российской Федерации</t>
  </si>
  <si>
    <t>034 2 19 45833 02 0000 150</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</si>
  <si>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медицинским и иным работникам,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</si>
  <si>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034 2 19 45836 02 0000 150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</si>
  <si>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</si>
  <si>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034 2 19 51360 02 0000 150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</si>
  <si>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</si>
  <si>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034 2 19 90000 02 0000 150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</si>
  <si>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</si>
  <si>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065 2 02 25466 02 0000 150</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</si>
  <si>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</si>
  <si>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065 2 02 25467 02 0000 150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</si>
  <si>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</si>
  <si>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065 2 02 25517 02 0000 150</t>
  </si>
  <si>
    <t>Субсидии бюджетам субъектов Российской Федерации на поддержку отрасли культуры</t>
  </si>
  <si>
    <t>065 2 02 25519 02 0000 150</t>
  </si>
  <si>
    <t>Межбюджетные трансферты, передаваемые бюджетам субъектов Российской Федерации на создание виртуальных концертных залов</t>
  </si>
  <si>
    <t>065 2 02 45453 02 0000 150</t>
  </si>
  <si>
    <t>Межбюджетные трансферты, передаваемые бюджетам субъектов Российской Федерации на создание модельных муниципальных библиотек</t>
  </si>
  <si>
    <t>065 2 02 45454 02 0000 150</t>
  </si>
  <si>
    <t>065 2 18 02010 02 0000 150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</si>
  <si>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</si>
  <si>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065 2 18 60010 02 0000 150</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</si>
  <si>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</si>
  <si>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075 2 02 25097 02 0000 150</t>
  </si>
  <si>
    <t>Субсидии бюджетам субъектов Российской Федерации на создание и обеспечение функционирования центров образования естественно-научной и технологической направленностей в общеобразовательных организациях, расположенных в сельской местности и малых городах</t>
  </si>
  <si>
    <t>075 2 02 25169 02 0000 150</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</si>
  <si>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</si>
  <si>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075 2 02 25187 02 0000 150</t>
  </si>
  <si>
    <t>Субсидии бюджетам субъектов Российской Федерации на создание центров выявления и поддержки одаренных детей</t>
  </si>
  <si>
    <t>075 2 02 25189 02 0000 150</t>
  </si>
  <si>
    <t>Субсидии бюджетам субъектов Российской Федерации на обеспечение образовательных организаций материально-технической базой для внедрения цифровой образовательной среды</t>
  </si>
  <si>
    <t>075 2 02 25210 02 0000 150</t>
  </si>
  <si>
    <t>Субсидии бюджетам субъектов Российской Федерации на создание центров цифрового образования детей</t>
  </si>
  <si>
    <t>075 2 02 25219 02 0000 150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</si>
  <si>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</si>
  <si>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075 2 02 25232 02 0000 150</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</si>
  <si>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</si>
  <si>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075 2 02 25255 02 0000 150</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</si>
  <si>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</si>
  <si>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075 2 02 25256 02 0000 150</t>
  </si>
  <si>
    <t>Субсидии бюджетам субъектов Российской Федерации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</si>
  <si>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075 2 02 25304 02 0000 150</t>
  </si>
  <si>
    <t>Субсидии бюджетам субъектов Российской Федерации на реализацию мероприятий по формированию и обеспечению функционирования единой федеральной системы научно-методического сопровождения педагогических работников и управленческих кадров</t>
  </si>
  <si>
    <t>075 2 02 25481 02 0000 150</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</si>
  <si>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</si>
  <si>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075 2 02 25491 02 0000 150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</si>
  <si>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</si>
  <si>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075 2 02 25520 02 0000 150</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</si>
  <si>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</si>
  <si>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075 2 02 45159 02 0000 150</t>
  </si>
  <si>
    <t>Межбюджетные трансферты, передаваемые бюджетам субъектов Российской Федерации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</si>
  <si>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075 2 02 45303 02 0000 150</t>
  </si>
  <si>
    <t>075 2 02 49001 02 0000 150</t>
  </si>
  <si>
    <t>Поступления от денежных пожертвований, предоставляемых физическими лицами получателям средств бюджетов субъектов Российской Федерации</t>
  </si>
  <si>
    <t>075 2 07 02020 02 0000 150</t>
  </si>
  <si>
    <t>075 2 18 02010 02 0000 150</t>
  </si>
  <si>
    <t>Доходы бюджетов субъектов Российской Федерации от возврата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муниципальных образований</t>
  </si>
  <si>
    <t>075 2 18 25304 02 0000 150</t>
  </si>
  <si>
    <t>Доходы бюджетов субъектов Российской Федерации от возврата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муниципальных образований</t>
  </si>
  <si>
    <t>075 2 18 45303 02 0000 150</t>
  </si>
  <si>
    <t>075 2 18 60010 02 0000 150</t>
  </si>
  <si>
    <t>Возврат остатков субсидий на создание центров цифрового образования детей из бюджетов субъектов Российской Федерации</t>
  </si>
  <si>
    <t>075 2 19 25219 02 0000 150</t>
  </si>
  <si>
    <t>Возврат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субъектов Российской Федерации</t>
  </si>
  <si>
    <t>075 2 19 25232 02 0000 150</t>
  </si>
  <si>
    <t>Возврат остатков субсидий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 из бюджетов субъектов Российской Федерации</t>
  </si>
  <si>
    <t>075 2 19 25256 02 0000 150</t>
  </si>
  <si>
    <t>Возврат остатков субсидий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 из бюджетов субъектов Российской Федерации</t>
  </si>
  <si>
    <t>075 2 19 25304 02 0000 150</t>
  </si>
  <si>
    <t>Возврат остатков субсидий на реализацию мероприятий по созданию в субъектах Российской Федерации новых мест в общеобразовательных организациях из бюджетов субъектов Российской Федерации</t>
  </si>
  <si>
    <t>075 2 19 25520 02 0000 150</t>
  </si>
  <si>
    <t>Возврат остатков иных межбюджетных трансфертов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из бюджетов субъектов Российской Федерации</t>
  </si>
  <si>
    <t>075 2 19 45303 02 0000 150</t>
  </si>
  <si>
    <t>Субсидии бюджетам субъектов Российской Федерации на создание системы поддержки фермеров и развитие сельской кооперации</t>
  </si>
  <si>
    <t>083 2 02 25480 02 0000 150</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</si>
  <si>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</si>
  <si>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083 2 02 25502 02 0000 150</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</si>
  <si>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</si>
  <si>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083 2 02 25508 02 0000 150</t>
  </si>
  <si>
    <t>Субсидии бюджетам субъектов Российской Федерации на реализацию мероприятий в области мелиорации земель сельскохозяйственного назначения</t>
  </si>
  <si>
    <t>083 2 02 25568 02 0000 150</t>
  </si>
  <si>
    <t>Субсидии бюджетам субъектов Российской Федерации на обеспечение комплексного развития сельских территорий</t>
  </si>
  <si>
    <t>083 2 02 25576 02 0000 150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</si>
  <si>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</si>
  <si>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083 2 02 27576 02 0000 150</t>
  </si>
  <si>
    <t>Субсидии бюджетам субъектов Российской Федерации за счет средств резервного фонда Правительства Российской Федерации</t>
  </si>
  <si>
    <t>083 2 02 29001 02 0000 150</t>
  </si>
  <si>
    <t>Межбюджетные трансферты, передаваемые бюджетам субъектов Российской Федерации в целях софинансирования расходных обязательств субъектов Российской Федерации по возмещению производителям зерновых культур части затрат на производство и реализацию зерновых культур</t>
  </si>
  <si>
    <t>083 2 02 45368 02 0000 150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</si>
  <si>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</si>
  <si>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083 2 02 45433 02 0000 150</t>
  </si>
  <si>
    <t>Межбюджетные трансферты, передаваемые бюджетам субъектов Российской Федерации на возмещение части прямых понесенных затрат на создание и (или) модернизацию объектов агропромышленного комплекса</t>
  </si>
  <si>
    <t>083 2 02 45472 02 0000 150</t>
  </si>
  <si>
    <t>083 2 02 49001 02 0000 150</t>
  </si>
  <si>
    <t>083 2 18 02010 02 0000 150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</si>
  <si>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</si>
  <si>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083 2 19 25018 02 0000 150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</si>
  <si>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</si>
  <si>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083 2 19 25041 02 0000 150</t>
  </si>
  <si>
    <t>Возврат остатков субсидий на поддержку племенного животноводства из бюджетов субъектов Российской Федерации</t>
  </si>
  <si>
    <t>083 2 19 25042 02 0000 150</t>
  </si>
  <si>
    <t>Возврат остатков субсидий на развитие семейных животноводческих ферм из бюджетов субъектов Российской Федерации</t>
  </si>
  <si>
    <t>083 2 19 25054 02 0000 150</t>
  </si>
  <si>
    <t>Возврат остатков субсидий на создание системы поддержки фермеров и развитие сельской кооперации из бюджетов субъектов Российской Федерации</t>
  </si>
  <si>
    <t>083 2 19 25480 02 0000 150</t>
  </si>
  <si>
    <t>Возврат остатков субсидий на поддержку сельскохозяйственного производства по отдельным подотраслям растениеводства и животноводства из бюджетов субъектов Российской Федерации</t>
  </si>
  <si>
    <t>083 2 19 25508 02 0000 150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</si>
  <si>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</si>
  <si>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083 2 19 25543 02 0000 150</t>
  </si>
  <si>
    <t>Возврат остатков субсидий на реализацию мероприятий по устойчивому развитию сельских территорий из бюджетов субъектов Российской Федерации</t>
  </si>
  <si>
    <t>083 2 19 25567 02 0000 150</t>
  </si>
  <si>
    <t>083 2 19 90000 02 0000 150</t>
  </si>
  <si>
    <t>Дотации бюджетам субъектов Российской Федерации на выравнивание бюджетной обеспеченности</t>
  </si>
  <si>
    <t>090 2 02 15001 02 0000 150</t>
  </si>
  <si>
    <t>Дотации бюджетам субъектов Российской Федерации на поддержку мер по обеспечению сбалансированности бюджетов</t>
  </si>
  <si>
    <t>090 2 02 15002 02 0000 150</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</si>
  <si>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</si>
  <si>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090 2 02 15009 02 0000 150</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</si>
  <si>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</si>
  <si>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090 2 02 15010 02 0000 150</t>
  </si>
  <si>
    <t>Дотации (гранты) бюджетам субъектов Российской Федерации за достижение показателей деятельности органов исполнительной власти субъектов Российской Федерации</t>
  </si>
  <si>
    <t>090 2 02 15549 02 0000 150</t>
  </si>
  <si>
    <t>Единая субвенция бюджетам субъектов Российской Федерации и бюджету г. Байконура</t>
  </si>
  <si>
    <t>090 2 02 35900 02 0000 150</t>
  </si>
  <si>
    <t>Возврат остатков единой субвенции из бюджетов субъектов Российской Федерации</t>
  </si>
  <si>
    <t>090 2 19 35900 02 0000 150</t>
  </si>
  <si>
    <t>Возврат остатков иных межбюджетных трансфертов за достижение показателей деятельности органов исполнительной власти субъектов Российской Федерации из бюджетов субъектов Российской Федерации</t>
  </si>
  <si>
    <t>090 2 19 45550 02 0000 150</t>
  </si>
  <si>
    <t>Межбюджетные трансферты, передаваемые бюджетам субъектов Российской Федерации на финансовое обеспечение дорожной деятельности</t>
  </si>
  <si>
    <t>104 2 02 45390 02 0000 150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</si>
  <si>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</si>
  <si>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104 2 02 45393 02 0000 150</t>
  </si>
  <si>
    <t>104 2 18 02010 02 0000 150</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</si>
  <si>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муниципальных образований</t>
  </si>
  <si>
    <t>104 2 18 45393 02 0000 150</t>
  </si>
  <si>
    <t>104 2 18 60010 02 0000 150</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</si>
  <si>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</si>
  <si>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104 2 19 45393 02 0000 150</t>
  </si>
  <si>
    <t>Межбюджетные трансферты, передаваемые бюджетам субъектов Российской Федерации на осуществление государственной поддержки субъектов Российской Федерации - участников национального проекта "Производительность труда и поддержка занятости"</t>
  </si>
  <si>
    <t>105 2 02 45296 02 0000 150</t>
  </si>
  <si>
    <t>105 2 02 49001 02 0000 150</t>
  </si>
  <si>
    <t>105 2 18 02010 02 0000 150</t>
  </si>
  <si>
    <t>105 2 18 02030 02 0000 150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</si>
  <si>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</si>
  <si>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122  2 03 02040 02 0000 150</t>
  </si>
  <si>
    <t>122 2 18 02010 02 0000 150</t>
  </si>
  <si>
    <t>122 2 18 02030 02 0000 150</t>
  </si>
  <si>
    <t>Доходы бюджетов субъектов Российской Федерации от возврата остатков субсидий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 из бюджетов муниципальных образований</t>
  </si>
  <si>
    <t>122 2 18 25232 02 0000 150</t>
  </si>
  <si>
    <t>Доходы бюджетов субъектов Российской Федерации от возврата остатков субсидий на реализацию мероприятий по созданию в субъектах Российской Федерации новых мест в общеобразовательных организациях из бюджетов муниципальных образований</t>
  </si>
  <si>
    <t>122 2 18 25520 02 0000 150</t>
  </si>
  <si>
    <t>122 2 18 60010 02 0000 150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</si>
  <si>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</si>
  <si>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123 2 02 25086 02 0000 150</t>
  </si>
  <si>
    <t>Субсидии бюджетам субъектов Российской Федерации на повышение эффективности службы занятости</t>
  </si>
  <si>
    <t>123 2 02 25291 02 0000 150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</si>
  <si>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 в соответствии с Законом Российской Федерации от 19 апреля 1991 года № 1032-I "О занятости населения в Российской Федерации"</t>
  </si>
  <si>
    <t>123 2 02 35290 02 0000 150</t>
  </si>
  <si>
    <t>Возврат остатков субсидий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 из бюджетов субъектов Российской Федерации</t>
  </si>
  <si>
    <t>123 2 19 25294 02 0000 150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</si>
  <si>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</si>
  <si>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123 2 19 35290 02 0000 150</t>
  </si>
  <si>
    <t>123 2 19 90000 02 0000 150</t>
  </si>
  <si>
    <t>Субсидии бюджетам субъектов Российской Федерации на сокращение доли загрязненных сточных вод</t>
  </si>
  <si>
    <t>125 2 02 25013 02 0000 150</t>
  </si>
  <si>
    <t>Субсидии бюджетам субъектов Российской Федерации на строительство и реконструкцию (модернизацию) объектов питьевого водоснабжения</t>
  </si>
  <si>
    <t>125 2 02 25243 02 0000 150</t>
  </si>
  <si>
    <t>Субсидии бюджетам субъектов Российской Федерации на реализацию программ формирования современной городской среды</t>
  </si>
  <si>
    <t>125 2 02 25555 02 0000 150</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</si>
  <si>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</si>
  <si>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125 2 02 45424 02 0000 150</t>
  </si>
  <si>
    <t>Прочие межбюджетные трансферты, передаваемые бюджетам субъектов Российской Федерации</t>
  </si>
  <si>
    <t>125 2 02 49999 02 0000 150</t>
  </si>
  <si>
    <t>125 2 18 02010 02 0000 150</t>
  </si>
  <si>
    <t>Доходы бюджетов субъектов Российской Федерации от возврата остатков субсидий на реализацию программ формирования современной городской среды из бюджетов муниципальных образований</t>
  </si>
  <si>
    <t>125 2 18 25555 02 0000 150</t>
  </si>
  <si>
    <t>125 2 18 60010 02 0000 150</t>
  </si>
  <si>
    <t>Возврат остатков субсидий на реализацию программ формирования современной городской среды из бюджетов субъектов Российской Федерации</t>
  </si>
  <si>
    <t>125 2 19 25555 02 0000 150</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</si>
  <si>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</si>
  <si>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145 2 02 25299 02 0000 150</t>
  </si>
  <si>
    <t>Субсидии бюджетам субъектов Российской Федерации на реализацию практик поддержки и развития волонтерства, реализуемых в субъектах Российской Федерации, по итогам проведения Всероссийского конкурса лучших региональных практик поддержки волонтерства "Регион добрых дел"</t>
  </si>
  <si>
    <t>145 2 02 25412 02 0000 150</t>
  </si>
  <si>
    <t>Субсидии бюджетам субъектов Российской Федерации на реализацию мероприятий по обеспечению жильем молодых семей</t>
  </si>
  <si>
    <t>145 2 02 25497 02 0000 150</t>
  </si>
  <si>
    <t>Доходы бюджетов субъектов Российской Федерации от возврата остатков субсидий на реализацию мероприятий по обеспечению жильем молодых семей из бюджетов муниципальных образований</t>
  </si>
  <si>
    <t>145 2 18 25497 02 0000 150</t>
  </si>
  <si>
    <t>Возврат остатков субсидий на реализацию мероприятий по обеспечению жильем молодых семей из бюджетов субъектов Российской Федерации</t>
  </si>
  <si>
    <t>145 2 19 25497 02 0000 150</t>
  </si>
  <si>
    <t>Комитет по делам молодежи Тверской области</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</si>
  <si>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</si>
  <si>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148 2 02 25082 02 0000 150</t>
  </si>
  <si>
    <t>Субсидии бюджетам субъектов Российской Федерации на софинансирование расходов, связанных с оказанием государственной социальной помощи на основании социального контракта отдельным категориям граждан</t>
  </si>
  <si>
    <t>148 2 02 25404 02 0000 150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</si>
  <si>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</si>
  <si>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148 2 02 25462 02 0000 150</t>
  </si>
  <si>
    <t>148 2 02 49999 02 0000 150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</si>
  <si>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</si>
  <si>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148 2 02 35134 02 0000 150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</si>
  <si>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t>
  </si>
  <si>
    <t>148 2 02 35135 02 0000 150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</si>
  <si>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</si>
  <si>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148 2 02 35137 02 0000 150</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</si>
  <si>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</si>
  <si>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148 2 02 35176 02 0000 150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</si>
  <si>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</si>
  <si>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148 2 02 35220 02 0000 150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</si>
  <si>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 в соответствии с Федеральным законом от 17 сентября 1998 года № 157-ФЗ "Об иммунопрофилактике инфекционных болезней"</t>
  </si>
  <si>
    <t>148 2 02 35240 02 0000 150</t>
  </si>
  <si>
    <t>Субвенции бюджетам субъектов Российской Федерации на оплату жилищно-коммунальных услуг отдельным категориям граждан</t>
  </si>
  <si>
    <t>148 2 02 35250 02 0000 150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</si>
  <si>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</si>
  <si>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148 2 02 35260 02 0000 150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</si>
  <si>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 40-ФЗ "Об обязательном страховании гражданской ответственности владельцев транспортных средств"</t>
  </si>
  <si>
    <t>148 2 02 35280 02 0000 150</t>
  </si>
  <si>
    <t>Межбюджетные трансферты, передаваемые бюджетам субъектов Российской Федерации на социальную поддержку Героев Социалистического Труда, Героев Труда Российской Федерации и полных кавалеров ордена Трудовой Славы</t>
  </si>
  <si>
    <t>148 2 02 45198 02 0000 150</t>
  </si>
  <si>
    <t>148 2 02 49001 02 0000 150</t>
  </si>
  <si>
    <t>148 2 18 02010 02 0000 150</t>
  </si>
  <si>
    <t>148 2 18 60010 02 0000 150</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</si>
  <si>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</si>
  <si>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148 2 19 25462 02 0000 150</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</si>
  <si>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 из бюджетов субъектов Российской Федерации</t>
  </si>
  <si>
    <t>148 2 19 35134 02 0000 150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</si>
  <si>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</si>
  <si>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148 2 19 35137 02 0000 150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</si>
  <si>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</si>
  <si>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148 2 19 35220 02 0000 150</t>
  </si>
  <si>
    <t>Возврат остатков субвенций на оплату жилищно-коммунальных услуг отдельным категориям граждан из бюджетов субъектов Российской Федерации</t>
  </si>
  <si>
    <t>148 2 19 35250 02 0000 150</t>
  </si>
  <si>
    <t>Возврат остатков иных межбюджетных трансфертов на 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оказывающим социальные услуги гражданам, у которых выявлена новая коронавирусная инфекция, и лицам из групп риска заражения новой коронавирусной инфекцией, за счет средств резервного фонда Правительства Российской Федерации из бюджетов субъектов Российской Федерации</t>
  </si>
  <si>
    <t>148 2 19 45834 02 0000 150</t>
  </si>
  <si>
    <t>Возврат остатков иных межбюджетных трансфертов на софинансирование расходных обязательств субъектов Российской Федерации по финансовому обеспечению расходов, связанных с оплатой отпусков и выплатой компенсации за неиспользованные отпуска работникам стационарных организаций социального обслуживания, стационарных отделений, созданных не в стационарных организациях социального обслуживания, которым в 2020 году предоставлялись выплаты стимулирующего характера за выполнение особо важных работ, особые условия труда и дополнительную нагрузку, в том числе на компенсацию ранее произведенных субъектами Российской Федерации расходов на указанные цели, за счет средств резервного фонда Правительства Российской Федерации из бюджетов субъектов Российской Федерации</t>
  </si>
  <si>
    <t>148 2 19 45837 02 0000 150</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</si>
  <si>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</si>
  <si>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164 2 02 25081 02 0000 150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</si>
  <si>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</si>
  <si>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164 2 02 25228 02 0000 150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</si>
  <si>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</si>
  <si>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164 2 02 25229 02 0000 150</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</si>
  <si>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</si>
  <si>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164 2 02 25495 02 0000 150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</si>
  <si>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создания и модернизации объектов спортивной инфраструктуры региональной собственности (муниципальной собственности) для занятий физической культурой и спортом</t>
  </si>
  <si>
    <t>164 2 02 27139 02 0000 150</t>
  </si>
  <si>
    <t>164 2 18 02010 02 0000 150</t>
  </si>
  <si>
    <t>164 2 18 02030 02 0000 150</t>
  </si>
  <si>
    <t>164 2 18 60010 02 0000 150</t>
  </si>
  <si>
    <t>Возврат остатков субсидий на оснащение объектов спортивной инфраструктуры спортивно-технологическим оборудованием из бюджетов субъектов Российской Федерации</t>
  </si>
  <si>
    <t>164 2 19 25228 02 0000 150</t>
  </si>
  <si>
    <t>Возврат остатков субсидий на приобретение спортивного оборудования и инвентаря для приведения организаций спортивной подготовки в нормативное состояние из бюджетов субъектов Российской Федерации</t>
  </si>
  <si>
    <t>164 2 19 25229 02 0000 150</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</si>
  <si>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</si>
  <si>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164 2 19 25495 02 0000 150</t>
  </si>
  <si>
    <t>Возврат остатков иных межбюджетных трансфертов на осуществление спортивной подготовки в организациях, получивших статус "Детский футбольный центр", из бюджетов субъектов Российской Федерации</t>
  </si>
  <si>
    <t>164 2 19 45383 02 0000 150</t>
  </si>
  <si>
    <t>246 2 18 60010 02 0000 150</t>
  </si>
  <si>
    <t>Главное управление записи актов гражданского состояния Тверской области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</si>
  <si>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</si>
  <si>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250 2 02 25084 02 0000 150</t>
  </si>
  <si>
    <t>Субсидии бюджетам субъектов Российской Федерации на осуществление ежемесячных выплат на детей в возрасте от трех до семи лет включительно</t>
  </si>
  <si>
    <t>250 2 02 25302 02 0000 150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</si>
  <si>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 в соответствии с Федеральным законом от 19 мая 1995 года №81-ФЗ "О государственных пособиях гражданам, имеющим детей"</t>
  </si>
  <si>
    <t>250 2 02 35270 02 0000 150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</si>
  <si>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t>
  </si>
  <si>
    <t>250 2 02 35380 02 0000 150</t>
  </si>
  <si>
    <t>Субвенции бюджетам субъектов Российской Федерации на осуществление ежемесячной выплаты в связи с рождением (усыновлением) первого ребенка</t>
  </si>
  <si>
    <t>250 2 02 35573 02 0000 150</t>
  </si>
  <si>
    <t>250 2 18 02010 02 0000 150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</si>
  <si>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</si>
  <si>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250 2 19 25084 02 0000 150</t>
  </si>
  <si>
    <t>Возврат остатков субсидий на осуществление ежемесячных выплат на детей в возрасте от трех до семи лет включительно из бюджетов субъектов Российской Федерации</t>
  </si>
  <si>
    <t>250 2 19 25302 02 0000 150</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</si>
  <si>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 81-ФЗ "О государственных пособиях гражданам, имеющим детей" из бюджетов субъектов Российской Федерации</t>
  </si>
  <si>
    <t>250 2 19 35380 02 0000 150</t>
  </si>
  <si>
    <t>Субсидии бюджетам субъектов Российской Федерации на ликвидацию несанкционированных свалок в границах городов и наиболее опасных объектов накопленного экологического вреда окружающей среде</t>
  </si>
  <si>
    <t>327 2 02 25242 02 0000 150</t>
  </si>
  <si>
    <t>Субсидии бюджетам субъектов Российской Федерации на закупку контейнеров для раздельного накопления твердых коммунальных отходов</t>
  </si>
  <si>
    <t>327 2 02 25269 02 0000 150</t>
  </si>
  <si>
    <t>Субсидии бюджетам субъектов Российской Федерации на ликвидацию (рекультивацию) объектов накопленного экологического вреда, представляющих угрозу реке Волге</t>
  </si>
  <si>
    <t>327 2 02 25500 02 0000 150</t>
  </si>
  <si>
    <t>Субвенции бюджетам субъектов Российской Федерации на улучшение экологического состояния гидрографической сети</t>
  </si>
  <si>
    <t>327 2 02 35090 02 0000 150</t>
  </si>
  <si>
    <t>Субвенции бюджетам субъектов Российской Федерации на осуществление отдельных полномочий в области водных отношений</t>
  </si>
  <si>
    <t>327 2 02 35128 02 0000 150</t>
  </si>
  <si>
    <t>Субвенции бюджетам субъектов Российской Федерации на осуществление отдельных полномочий в области лесных отношений</t>
  </si>
  <si>
    <t>328 2 02 35129 02 0000 150</t>
  </si>
  <si>
    <t>Субвенции бюджетам субъектов Российской Федерации на увеличение площади лесовосстановления</t>
  </si>
  <si>
    <t>328 2 02 35429 02 0000 150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</si>
  <si>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</si>
  <si>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328 2 02 35430 02 0000 150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</si>
  <si>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</si>
  <si>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328 2 02 35432 02 0000 150</t>
  </si>
  <si>
    <t>Возврат остатков субвенций на осуществление отдельных полномочий в области лесных отношений из бюджетов субъектов Российской Федерации</t>
  </si>
  <si>
    <t>328 2 19 35129 02 0000 150</t>
  </si>
  <si>
    <t>332 2 18 60010 02 0000 150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</si>
  <si>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</si>
  <si>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335 2 02 35118 02 0000 150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</si>
  <si>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</si>
  <si>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335 2 02 35120 02 0000 150</t>
  </si>
  <si>
    <t>335 2 18 60010 02 0000 150</t>
  </si>
  <si>
    <t>Возврат остатков субвенций на осуществление первичного воинского учета на территориях, где отсутствуют военные комиссариаты, из бюджетов субъектов Российской Федерации</t>
  </si>
  <si>
    <t>335 2 19 35118 02 0000 150</t>
  </si>
  <si>
    <t>Возврат остатков субвенций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 из бюджетов субъектов Российской Федерации</t>
  </si>
  <si>
    <t>335 2 19 35120 02 0000 150</t>
  </si>
  <si>
    <t>Субсидии бюджетам субъектов Российской Федерации на обеспечение на участках мировых судей формирования и функционирования необходимой информационно-технологической и телекоммуникационной инфраструктуры для организации защищенного межведомственного электронного взаимодействия, приема исковых заявлений, направляемых в электронном виде, и организации участия в заседаниях мировых судов в режиме видео-конференц-связи</t>
  </si>
  <si>
    <t>337 2 02 25589 02 0000 150</t>
  </si>
  <si>
    <t>086</t>
  </si>
  <si>
    <t>086 2 18 02010 02 0000 150</t>
  </si>
  <si>
    <t>Главное управление "Государственная инспекция по ветеринарии" Тверской области</t>
  </si>
  <si>
    <t>Всего</t>
  </si>
  <si>
    <t>Главный администратор</t>
  </si>
  <si>
    <t xml:space="preserve">Доходы областного бюджета Тверской области по главным администраторам доходов 
областного бюджета Тверской области, группам, подгруппам, статьям, подстатьям и элементам доходов 
классификации доходов бюджетов за 2021 год </t>
  </si>
  <si>
    <t>Главное управление по государственной охране объектов культурного наследия Тверской области</t>
  </si>
  <si>
    <t>Наимено-вание</t>
  </si>
  <si>
    <r>
      <rPr>
        <b/>
        <sz val="12"/>
        <rFont val="Times New Roman"/>
        <family val="1"/>
        <charset val="204"/>
      </rPr>
      <t>Приложение  1</t>
    </r>
    <r>
      <rPr>
        <sz val="12"/>
        <rFont val="Times New Roman"/>
        <family val="1"/>
        <charset val="204"/>
      </rPr>
      <t xml:space="preserve">
к  закону Тверской области              
«Об исполнении  областного  бюджета 
Тверской области за 2021 год»</t>
    </r>
  </si>
  <si>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(суммы денежных взысканий (штрафов) по соответствующему платежу согласно законодательству Российской Федерации)
</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</si>
  <si>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(пени по соответствующему платежу)
</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</si>
  <si>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(прочие поступления)
</t>
  </si>
  <si>
    <t xml:space="preserve">Налог на доходы физических лиц в части суммы налога, превышающей 650 000 рублей, относящейся к части налоговой базы, превышающей    5 000 000 рублей (за исключением налога на доходы физических лиц с сумм прибыли контролируемой иностранной компании, в том числе фиксированной прибыли контролируемой иностранной компании) (сумма платежа (перерасчеты, недоимка и задолженность по соответствующему платежу, в том числе по отмененному)
</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</si>
  <si>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 (штрафы за неуплату средств на содержание детей или нетрудоспособных родителей)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</si>
</sst>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_р_._-;\-* #,##0.00_р_._-;_-* &quot;-&quot;??_р_._-;_-@_-"/>
    <numFmt numFmtId="165" formatCode="#,##0.0"/>
  </numFmts>
  <fonts count="36" x14ac:knownFonts="1">
    <font>
      <sz val="10"/>
      <name val="Arial Cyr"/>
      <charset val="204"/>
    </font>
    <font>
      <sz val="10"/>
      <name val="Arial Cyr"/>
      <charset val="204"/>
    </font>
    <font>
      <sz val="11"/>
      <name val="Times New Roman"/>
      <family val="1"/>
      <charset val="204"/>
    </font>
    <font>
      <b/>
      <sz val="11"/>
      <name val="Times New Roman"/>
      <family val="1"/>
      <charset val="204"/>
    </font>
    <font>
      <sz val="12"/>
      <name val="Times New Roman"/>
      <family val="1"/>
      <charset val="204"/>
    </font>
    <font>
      <b/>
      <sz val="12"/>
      <name val="Times New Roman"/>
      <family val="1"/>
      <charset val="204"/>
    </font>
    <font>
      <sz val="11"/>
      <color theme="1"/>
      <name val="Calibri"/>
      <family val="2"/>
      <charset val="204"/>
      <scheme val="minor"/>
    </font>
    <font>
      <sz val="11"/>
      <color theme="0"/>
      <name val="Calibri"/>
      <family val="2"/>
      <charset val="204"/>
      <scheme val="minor"/>
    </font>
    <font>
      <sz val="10"/>
      <color rgb="FF000000"/>
      <name val="Arial Cyr"/>
    </font>
    <font>
      <sz val="10"/>
      <color rgb="FF000000"/>
      <name val="Arial Cyr"/>
      <family val="2"/>
    </font>
    <font>
      <sz val="8"/>
      <color rgb="FF000000"/>
      <name val="Arial Cyr"/>
    </font>
    <font>
      <sz val="8"/>
      <color rgb="FF000000"/>
      <name val="Arial Cyr"/>
      <family val="2"/>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b/>
      <sz val="11"/>
      <color theme="1"/>
      <name val="Calibri"/>
      <family val="2"/>
      <charset val="204"/>
      <scheme val="minor"/>
    </font>
    <font>
      <b/>
      <sz val="11"/>
      <color theme="0"/>
      <name val="Calibri"/>
      <family val="2"/>
      <charset val="204"/>
      <scheme val="minor"/>
    </font>
    <font>
      <b/>
      <sz val="18"/>
      <color theme="3"/>
      <name val="Cambria"/>
      <family val="2"/>
      <charset val="204"/>
      <scheme val="major"/>
    </font>
    <font>
      <sz val="11"/>
      <color rgb="FF9C6500"/>
      <name val="Calibri"/>
      <family val="2"/>
      <charset val="204"/>
      <scheme val="minor"/>
    </font>
    <font>
      <sz val="10"/>
      <color rgb="FF000000"/>
      <name val="Times New Roman"/>
      <family val="1"/>
      <charset val="204"/>
    </font>
    <font>
      <sz val="11"/>
      <color rgb="FF9C0006"/>
      <name val="Calibri"/>
      <family val="2"/>
      <charset val="204"/>
      <scheme val="minor"/>
    </font>
    <font>
      <i/>
      <sz val="11"/>
      <color rgb="FF7F7F7F"/>
      <name val="Calibri"/>
      <family val="2"/>
      <charset val="204"/>
      <scheme val="minor"/>
    </font>
    <font>
      <sz val="11"/>
      <color rgb="FFFA7D00"/>
      <name val="Calibri"/>
      <family val="2"/>
      <charset val="204"/>
      <scheme val="minor"/>
    </font>
    <font>
      <sz val="11"/>
      <color rgb="FFFF0000"/>
      <name val="Calibri"/>
      <family val="2"/>
      <charset val="204"/>
      <scheme val="minor"/>
    </font>
    <font>
      <sz val="11"/>
      <color rgb="FF006100"/>
      <name val="Calibri"/>
      <family val="2"/>
      <charset val="204"/>
      <scheme val="minor"/>
    </font>
    <font>
      <sz val="11"/>
      <color theme="1"/>
      <name val="Times New Roman"/>
      <family val="1"/>
      <charset val="204"/>
    </font>
    <font>
      <sz val="12"/>
      <color theme="1"/>
      <name val="Times New Roman"/>
      <family val="1"/>
      <charset val="204"/>
    </font>
    <font>
      <b/>
      <sz val="12"/>
      <color theme="1"/>
      <name val="Times New Roman"/>
      <family val="1"/>
      <charset val="204"/>
    </font>
    <font>
      <b/>
      <sz val="14"/>
      <color rgb="FF000000"/>
      <name val="Times New Roman"/>
      <family val="1"/>
      <charset val="204"/>
    </font>
    <font>
      <b/>
      <sz val="12"/>
      <color rgb="FF000000"/>
      <name val="Times New Roman"/>
      <family val="1"/>
      <charset val="204"/>
    </font>
    <font>
      <sz val="12"/>
      <name val="Arial Cyr"/>
      <charset val="204"/>
    </font>
    <font>
      <b/>
      <sz val="10"/>
      <name val="Arial Cyr"/>
      <charset val="204"/>
    </font>
    <font>
      <b/>
      <sz val="14"/>
      <name val="Times New Roman"/>
      <family val="1"/>
      <charset val="204"/>
    </font>
  </fonts>
  <fills count="17">
    <fill>
      <patternFill patternType="none"/>
    </fill>
    <fill>
      <patternFill patternType="gray125"/>
    </fill>
    <fill>
      <patternFill patternType="solid">
        <fgColor indexed="65"/>
        <bgColor indexed="64"/>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EB9C"/>
      </patternFill>
    </fill>
    <fill>
      <patternFill patternType="solid">
        <fgColor rgb="FFFFC7CE"/>
      </patternFill>
    </fill>
    <fill>
      <patternFill patternType="solid">
        <fgColor rgb="FFFFFFCC"/>
      </patternFill>
    </fill>
    <fill>
      <patternFill patternType="solid">
        <fgColor rgb="FFC6EFCE"/>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s>
  <cellStyleXfs count="37">
    <xf numFmtId="0" fontId="0" fillId="2" borderId="0"/>
    <xf numFmtId="1" fontId="8" fillId="0" borderId="8">
      <alignment horizontal="center" vertical="top" shrinkToFit="1"/>
    </xf>
    <xf numFmtId="0" fontId="9" fillId="0" borderId="0"/>
    <xf numFmtId="49" fontId="9" fillId="0" borderId="8">
      <alignment horizontal="center" vertical="top" shrinkToFit="1"/>
    </xf>
    <xf numFmtId="0" fontId="10" fillId="0" borderId="9">
      <alignment horizontal="left" wrapText="1" indent="2"/>
    </xf>
    <xf numFmtId="0" fontId="11" fillId="0" borderId="9">
      <alignment horizontal="left" wrapText="1" indent="2"/>
    </xf>
    <xf numFmtId="0" fontId="9" fillId="0" borderId="8">
      <alignment horizontal="left" vertical="top" wrapText="1"/>
    </xf>
    <xf numFmtId="49" fontId="10" fillId="0" borderId="10">
      <alignment horizontal="center"/>
    </xf>
    <xf numFmtId="49" fontId="11" fillId="0" borderId="10">
      <alignment horizontal="center"/>
    </xf>
    <xf numFmtId="4" fontId="10" fillId="0" borderId="10">
      <alignment horizontal="right" shrinkToFit="1"/>
    </xf>
    <xf numFmtId="4" fontId="11" fillId="0" borderId="10">
      <alignment horizontal="right" shrinkToFit="1"/>
    </xf>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12" fillId="9" borderId="11" applyNumberFormat="0" applyAlignment="0" applyProtection="0"/>
    <xf numFmtId="0" fontId="13" fillId="10" borderId="12" applyNumberFormat="0" applyAlignment="0" applyProtection="0"/>
    <xf numFmtId="0" fontId="14" fillId="10" borderId="11" applyNumberFormat="0" applyAlignment="0" applyProtection="0"/>
    <xf numFmtId="0" fontId="15" fillId="0" borderId="13" applyNumberFormat="0" applyFill="0" applyAlignment="0" applyProtection="0"/>
    <xf numFmtId="0" fontId="16" fillId="0" borderId="14" applyNumberFormat="0" applyFill="0" applyAlignment="0" applyProtection="0"/>
    <xf numFmtId="0" fontId="17" fillId="0" borderId="15" applyNumberFormat="0" applyFill="0" applyAlignment="0" applyProtection="0"/>
    <xf numFmtId="0" fontId="17" fillId="0" borderId="0" applyNumberFormat="0" applyFill="0" applyBorder="0" applyAlignment="0" applyProtection="0"/>
    <xf numFmtId="0" fontId="18" fillId="0" borderId="16" applyNumberFormat="0" applyFill="0" applyAlignment="0" applyProtection="0"/>
    <xf numFmtId="0" fontId="19" fillId="11" borderId="17" applyNumberFormat="0" applyAlignment="0" applyProtection="0"/>
    <xf numFmtId="0" fontId="20" fillId="0" borderId="0" applyNumberFormat="0" applyFill="0" applyBorder="0" applyAlignment="0" applyProtection="0"/>
    <xf numFmtId="0" fontId="21" fillId="12" borderId="0" applyNumberFormat="0" applyBorder="0" applyAlignment="0" applyProtection="0"/>
    <xf numFmtId="0" fontId="1" fillId="0" borderId="0"/>
    <xf numFmtId="0" fontId="22" fillId="0" borderId="0">
      <alignment vertical="top" wrapText="1"/>
    </xf>
    <xf numFmtId="0" fontId="23" fillId="13" borderId="0" applyNumberFormat="0" applyBorder="0" applyAlignment="0" applyProtection="0"/>
    <xf numFmtId="0" fontId="24" fillId="0" borderId="0" applyNumberFormat="0" applyFill="0" applyBorder="0" applyAlignment="0" applyProtection="0"/>
    <xf numFmtId="0" fontId="6" fillId="14" borderId="18" applyNumberFormat="0" applyFont="0" applyAlignment="0" applyProtection="0"/>
    <xf numFmtId="0" fontId="25" fillId="0" borderId="19" applyNumberFormat="0" applyFill="0" applyAlignment="0" applyProtection="0"/>
    <xf numFmtId="0" fontId="26" fillId="0" borderId="0" applyNumberFormat="0" applyFill="0" applyBorder="0" applyAlignment="0" applyProtection="0"/>
    <xf numFmtId="164" fontId="1" fillId="0" borderId="0" applyFont="0" applyFill="0" applyBorder="0" applyAlignment="0" applyProtection="0"/>
    <xf numFmtId="0" fontId="27" fillId="15" borderId="0" applyNumberFormat="0" applyBorder="0" applyAlignment="0" applyProtection="0"/>
  </cellStyleXfs>
  <cellXfs count="87">
    <xf numFmtId="0" fontId="1" fillId="2" borderId="0" xfId="0" applyFont="1" applyFill="1"/>
    <xf numFmtId="0" fontId="2" fillId="0" borderId="0" xfId="28" applyFont="1" applyFill="1"/>
    <xf numFmtId="0" fontId="3" fillId="0" borderId="0" xfId="28" applyFont="1" applyFill="1"/>
    <xf numFmtId="0" fontId="1" fillId="2" borderId="0" xfId="0" applyFont="1" applyFill="1" applyAlignment="1">
      <alignment wrapText="1"/>
    </xf>
    <xf numFmtId="0" fontId="0" fillId="2" borderId="0" xfId="0" applyFont="1" applyFill="1" applyAlignment="1">
      <alignment vertical="top" wrapText="1"/>
    </xf>
    <xf numFmtId="0" fontId="1" fillId="2" borderId="0" xfId="0" applyFont="1" applyFill="1" applyAlignment="1">
      <alignment vertical="top"/>
    </xf>
    <xf numFmtId="0" fontId="2" fillId="0" borderId="0" xfId="28" applyFont="1" applyFill="1" applyAlignment="1">
      <alignment vertical="top"/>
    </xf>
    <xf numFmtId="0" fontId="1" fillId="2" borderId="0" xfId="0" applyFont="1" applyFill="1" applyAlignment="1">
      <alignment vertical="top" wrapText="1"/>
    </xf>
    <xf numFmtId="0" fontId="2" fillId="0" borderId="0" xfId="28" applyFont="1" applyFill="1" applyAlignment="1">
      <alignment vertical="top" wrapText="1"/>
    </xf>
    <xf numFmtId="0" fontId="1" fillId="16" borderId="0" xfId="0" applyFont="1" applyFill="1"/>
    <xf numFmtId="0" fontId="1" fillId="16" borderId="0" xfId="0" applyFont="1" applyFill="1" applyAlignment="1">
      <alignment vertical="top"/>
    </xf>
    <xf numFmtId="0" fontId="1" fillId="16" borderId="0" xfId="0" applyFont="1" applyFill="1" applyAlignment="1">
      <alignment vertical="top" wrapText="1"/>
    </xf>
    <xf numFmtId="49" fontId="5" fillId="0" borderId="1" xfId="0" applyNumberFormat="1" applyFont="1" applyFill="1" applyBorder="1" applyAlignment="1">
      <alignment horizontal="center" vertical="center"/>
    </xf>
    <xf numFmtId="0" fontId="32" fillId="0" borderId="8" xfId="0" applyFont="1" applyFill="1" applyBorder="1" applyAlignment="1">
      <alignment horizontal="center" vertical="center" wrapText="1"/>
    </xf>
    <xf numFmtId="165" fontId="32" fillId="0" borderId="8" xfId="0" applyNumberFormat="1" applyFont="1" applyFill="1" applyBorder="1" applyAlignment="1">
      <alignment horizontal="right" vertical="center" wrapText="1" indent="1"/>
    </xf>
    <xf numFmtId="0" fontId="33" fillId="0" borderId="0" xfId="0" applyFont="1" applyFill="1"/>
    <xf numFmtId="0" fontId="34" fillId="2" borderId="0" xfId="0" applyFont="1" applyFill="1"/>
    <xf numFmtId="165" fontId="31" fillId="0" borderId="8" xfId="0" applyNumberFormat="1" applyFont="1" applyFill="1" applyBorder="1" applyAlignment="1">
      <alignment horizontal="right" vertical="center" wrapText="1" indent="1"/>
    </xf>
    <xf numFmtId="0" fontId="32" fillId="0" borderId="8" xfId="0" applyFont="1" applyFill="1" applyBorder="1" applyAlignment="1">
      <alignment vertical="center" wrapText="1"/>
    </xf>
    <xf numFmtId="49" fontId="1" fillId="0" borderId="0" xfId="0" applyNumberFormat="1" applyFont="1" applyFill="1" applyAlignment="1">
      <alignment horizontal="center" vertical="center"/>
    </xf>
    <xf numFmtId="0" fontId="1" fillId="0" borderId="0" xfId="0" applyFont="1" applyFill="1" applyAlignment="1">
      <alignment horizontal="left" vertical="center"/>
    </xf>
    <xf numFmtId="0" fontId="2" fillId="0" borderId="0" xfId="0" applyFont="1" applyFill="1"/>
    <xf numFmtId="49" fontId="3" fillId="0" borderId="0" xfId="28" applyNumberFormat="1" applyFont="1" applyFill="1" applyAlignment="1">
      <alignment horizontal="center" vertical="center"/>
    </xf>
    <xf numFmtId="0" fontId="3" fillId="0" borderId="0" xfId="28" applyFont="1" applyFill="1" applyAlignment="1">
      <alignment horizontal="left" vertical="center"/>
    </xf>
    <xf numFmtId="0" fontId="2" fillId="0" borderId="0" xfId="28" applyFont="1" applyFill="1" applyAlignment="1">
      <alignment horizontal="left" wrapText="1"/>
    </xf>
    <xf numFmtId="0" fontId="28" fillId="0" borderId="0" xfId="28" applyNumberFormat="1" applyFont="1" applyFill="1"/>
    <xf numFmtId="49" fontId="2" fillId="0" borderId="0" xfId="28" applyNumberFormat="1" applyFont="1" applyFill="1" applyAlignment="1">
      <alignment horizontal="right"/>
    </xf>
    <xf numFmtId="49" fontId="4" fillId="0" borderId="1" xfId="28" applyNumberFormat="1" applyFont="1" applyFill="1" applyBorder="1" applyAlignment="1">
      <alignment horizontal="center" vertical="center"/>
    </xf>
    <xf numFmtId="0" fontId="4" fillId="0" borderId="2" xfId="28" applyFont="1" applyFill="1" applyBorder="1" applyAlignment="1">
      <alignment horizontal="center" vertical="center" wrapText="1"/>
    </xf>
    <xf numFmtId="165" fontId="5" fillId="0" borderId="1" xfId="0" applyNumberFormat="1" applyFont="1" applyFill="1" applyBorder="1" applyAlignment="1">
      <alignment horizontal="right" vertical="center"/>
    </xf>
    <xf numFmtId="49" fontId="5" fillId="0" borderId="1" xfId="28" applyNumberFormat="1" applyFont="1" applyFill="1" applyBorder="1" applyAlignment="1">
      <alignment horizontal="center" vertical="center"/>
    </xf>
    <xf numFmtId="0" fontId="30" fillId="0" borderId="1" xfId="0" applyFont="1" applyFill="1" applyBorder="1" applyAlignment="1">
      <alignment horizontal="left" vertical="top" wrapText="1"/>
    </xf>
    <xf numFmtId="0" fontId="29" fillId="0" borderId="1" xfId="28" applyFont="1" applyFill="1" applyBorder="1" applyAlignment="1">
      <alignment horizontal="left" vertical="top" wrapText="1"/>
    </xf>
    <xf numFmtId="0" fontId="29" fillId="0" borderId="1" xfId="28" applyNumberFormat="1" applyFont="1" applyFill="1" applyBorder="1" applyAlignment="1">
      <alignment horizontal="center" vertical="top"/>
    </xf>
    <xf numFmtId="165" fontId="29" fillId="0" borderId="1" xfId="35" applyNumberFormat="1" applyFont="1" applyFill="1" applyBorder="1" applyAlignment="1">
      <alignment horizontal="right" vertical="top" indent="1"/>
    </xf>
    <xf numFmtId="165" fontId="4" fillId="0" borderId="1" xfId="35" applyNumberFormat="1" applyFont="1" applyFill="1" applyBorder="1" applyAlignment="1">
      <alignment horizontal="right" vertical="top" indent="1"/>
    </xf>
    <xf numFmtId="0" fontId="30" fillId="0" borderId="2" xfId="0" applyFont="1" applyFill="1" applyBorder="1" applyAlignment="1">
      <alignment horizontal="left" vertical="top" wrapText="1"/>
    </xf>
    <xf numFmtId="165" fontId="5" fillId="0" borderId="1" xfId="35" applyNumberFormat="1" applyFont="1" applyFill="1" applyBorder="1" applyAlignment="1">
      <alignment horizontal="right" vertical="top" indent="1"/>
    </xf>
    <xf numFmtId="49" fontId="5" fillId="0" borderId="1" xfId="0" applyNumberFormat="1" applyFont="1" applyFill="1" applyBorder="1" applyAlignment="1">
      <alignment horizontal="left" vertical="center"/>
    </xf>
    <xf numFmtId="0" fontId="28" fillId="0" borderId="0" xfId="0" applyNumberFormat="1" applyFont="1" applyFill="1"/>
    <xf numFmtId="49" fontId="5" fillId="0" borderId="1" xfId="28" applyNumberFormat="1" applyFont="1" applyFill="1" applyBorder="1" applyAlignment="1">
      <alignment horizontal="center" vertical="center"/>
    </xf>
    <xf numFmtId="49" fontId="5" fillId="0" borderId="1" xfId="28" applyNumberFormat="1" applyFont="1" applyFill="1" applyBorder="1" applyAlignment="1">
      <alignment horizontal="center" vertical="center"/>
    </xf>
    <xf numFmtId="49" fontId="30" fillId="0" borderId="1" xfId="28" applyNumberFormat="1" applyFont="1" applyFill="1" applyBorder="1" applyAlignment="1">
      <alignment horizontal="center" vertical="top"/>
    </xf>
    <xf numFmtId="165" fontId="5" fillId="0" borderId="1" xfId="35" applyNumberFormat="1" applyFont="1" applyFill="1" applyBorder="1" applyAlignment="1">
      <alignment horizontal="right" vertical="center" indent="1"/>
    </xf>
    <xf numFmtId="0" fontId="34" fillId="2" borderId="0" xfId="0" applyFont="1" applyFill="1" applyAlignment="1">
      <alignment vertical="center"/>
    </xf>
    <xf numFmtId="0" fontId="5" fillId="0" borderId="1" xfId="28" applyFont="1" applyFill="1" applyBorder="1" applyAlignment="1">
      <alignment horizontal="left" vertical="center" wrapText="1"/>
    </xf>
    <xf numFmtId="0" fontId="5" fillId="0" borderId="1" xfId="28" applyFont="1" applyFill="1" applyBorder="1" applyAlignment="1">
      <alignment horizontal="left" vertical="center"/>
    </xf>
    <xf numFmtId="165" fontId="30" fillId="0" borderId="1" xfId="35" applyNumberFormat="1" applyFont="1" applyFill="1" applyBorder="1" applyAlignment="1">
      <alignment horizontal="right" vertical="center" indent="1"/>
    </xf>
    <xf numFmtId="49" fontId="5" fillId="0" borderId="1" xfId="0" applyNumberFormat="1" applyFont="1" applyFill="1" applyBorder="1" applyAlignment="1">
      <alignment horizontal="center" vertical="top"/>
    </xf>
    <xf numFmtId="49" fontId="2" fillId="0" borderId="1" xfId="28" applyNumberFormat="1" applyFont="1" applyFill="1" applyBorder="1" applyAlignment="1">
      <alignment horizontal="center" vertical="center"/>
    </xf>
    <xf numFmtId="0" fontId="2" fillId="0" borderId="1" xfId="28" applyFont="1" applyFill="1" applyBorder="1" applyAlignment="1">
      <alignment horizontal="center" vertical="center" wrapText="1"/>
    </xf>
    <xf numFmtId="0" fontId="28" fillId="0" borderId="1" xfId="28" applyNumberFormat="1"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0" xfId="0" applyFont="1" applyFill="1" applyAlignment="1">
      <alignment horizontal="right" vertical="top" wrapText="1"/>
    </xf>
    <xf numFmtId="49" fontId="4" fillId="0" borderId="2" xfId="28" applyNumberFormat="1" applyFont="1" applyFill="1" applyBorder="1" applyAlignment="1">
      <alignment horizontal="center" vertical="center" wrapText="1"/>
    </xf>
    <xf numFmtId="49" fontId="4" fillId="0" borderId="3" xfId="28" applyNumberFormat="1" applyFont="1" applyFill="1" applyBorder="1" applyAlignment="1">
      <alignment horizontal="center" vertical="center" wrapText="1"/>
    </xf>
    <xf numFmtId="49" fontId="4" fillId="0" borderId="1" xfId="28" applyNumberFormat="1" applyFont="1" applyFill="1" applyBorder="1" applyAlignment="1">
      <alignment horizontal="center" vertical="center"/>
    </xf>
    <xf numFmtId="0" fontId="4" fillId="0" borderId="1" xfId="28" applyFont="1" applyFill="1" applyBorder="1" applyAlignment="1">
      <alignment horizontal="center" vertical="center" wrapText="1"/>
    </xf>
    <xf numFmtId="0" fontId="35" fillId="0" borderId="0" xfId="28" applyFont="1" applyFill="1" applyAlignment="1">
      <alignment horizontal="center" vertical="center" wrapText="1"/>
    </xf>
    <xf numFmtId="0" fontId="4" fillId="0" borderId="4" xfId="28" applyFont="1" applyFill="1" applyBorder="1" applyAlignment="1">
      <alignment horizontal="center" vertical="center" wrapText="1"/>
    </xf>
    <xf numFmtId="0" fontId="4" fillId="0" borderId="5" xfId="28" applyFont="1" applyFill="1" applyBorder="1" applyAlignment="1">
      <alignment horizontal="center" vertical="center" wrapText="1"/>
    </xf>
    <xf numFmtId="0" fontId="4" fillId="0" borderId="6" xfId="28" applyFont="1" applyFill="1" applyBorder="1" applyAlignment="1">
      <alignment horizontal="center" vertical="center" wrapText="1"/>
    </xf>
    <xf numFmtId="0" fontId="29" fillId="0" borderId="4" xfId="28" applyNumberFormat="1" applyFont="1" applyFill="1" applyBorder="1" applyAlignment="1">
      <alignment horizontal="center" vertical="center" wrapText="1"/>
    </xf>
    <xf numFmtId="0" fontId="29" fillId="0" borderId="5" xfId="28" applyNumberFormat="1" applyFont="1" applyFill="1" applyBorder="1" applyAlignment="1">
      <alignment horizontal="center" vertical="center" wrapText="1"/>
    </xf>
    <xf numFmtId="0" fontId="29" fillId="0" borderId="6" xfId="28" applyNumberFormat="1" applyFont="1" applyFill="1" applyBorder="1" applyAlignment="1">
      <alignment horizontal="center" vertical="center" wrapText="1"/>
    </xf>
    <xf numFmtId="49" fontId="4" fillId="0" borderId="4" xfId="28" applyNumberFormat="1" applyFont="1" applyFill="1" applyBorder="1" applyAlignment="1">
      <alignment horizontal="center" vertical="center" wrapText="1"/>
    </xf>
    <xf numFmtId="49" fontId="4" fillId="0" borderId="5" xfId="28" applyNumberFormat="1" applyFont="1" applyFill="1" applyBorder="1" applyAlignment="1">
      <alignment horizontal="center" vertical="center" wrapText="1"/>
    </xf>
    <xf numFmtId="49" fontId="4" fillId="0" borderId="6" xfId="28" applyNumberFormat="1" applyFont="1" applyFill="1" applyBorder="1" applyAlignment="1">
      <alignment horizontal="center" vertical="center" wrapText="1"/>
    </xf>
    <xf numFmtId="0" fontId="5" fillId="0" borderId="2" xfId="28" applyFont="1" applyFill="1" applyBorder="1" applyAlignment="1">
      <alignment horizontal="left" vertical="center"/>
    </xf>
    <xf numFmtId="0" fontId="5" fillId="0" borderId="7" xfId="28" applyFont="1" applyFill="1" applyBorder="1" applyAlignment="1">
      <alignment horizontal="left" vertical="center"/>
    </xf>
    <xf numFmtId="0" fontId="5" fillId="0" borderId="3" xfId="28" applyFont="1" applyFill="1" applyBorder="1" applyAlignment="1">
      <alignment horizontal="left" vertical="center"/>
    </xf>
    <xf numFmtId="0" fontId="5" fillId="0" borderId="1" xfId="28" applyFont="1" applyFill="1" applyBorder="1" applyAlignment="1">
      <alignment horizontal="left" vertical="center"/>
    </xf>
    <xf numFmtId="0" fontId="5" fillId="0" borderId="2"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2" xfId="28" applyFont="1" applyFill="1" applyBorder="1" applyAlignment="1">
      <alignment horizontal="left" vertical="center" wrapText="1"/>
    </xf>
    <xf numFmtId="0" fontId="5" fillId="0" borderId="7" xfId="28" applyFont="1" applyFill="1" applyBorder="1" applyAlignment="1">
      <alignment horizontal="left" vertical="center" wrapText="1"/>
    </xf>
    <xf numFmtId="0" fontId="5" fillId="0" borderId="3" xfId="28"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2" fillId="0" borderId="20" xfId="0" applyFont="1" applyFill="1" applyBorder="1" applyAlignment="1">
      <alignment horizontal="left" vertical="center" wrapText="1"/>
    </xf>
    <xf numFmtId="0" fontId="32" fillId="0" borderId="7" xfId="0" applyFont="1" applyFill="1" applyBorder="1" applyAlignment="1">
      <alignment horizontal="left" vertical="center" wrapText="1"/>
    </xf>
    <xf numFmtId="0" fontId="32" fillId="0" borderId="21" xfId="0" applyFont="1" applyFill="1" applyBorder="1" applyAlignment="1">
      <alignment horizontal="left" vertical="center" wrapText="1"/>
    </xf>
    <xf numFmtId="0" fontId="5" fillId="0" borderId="2"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3" xfId="0" applyFont="1" applyFill="1" applyBorder="1" applyAlignment="1">
      <alignment horizontal="left" vertical="top" wrapText="1"/>
    </xf>
  </cellXfs>
  <cellStyles count="37">
    <cellStyle name="xl23" xfId="1" xr:uid="{00000000-0005-0000-0000-000000000000}"/>
    <cellStyle name="xl24" xfId="2" xr:uid="{00000000-0005-0000-0000-000001000000}"/>
    <cellStyle name="xl29" xfId="3" xr:uid="{00000000-0005-0000-0000-000002000000}"/>
    <cellStyle name="xl30" xfId="4" xr:uid="{00000000-0005-0000-0000-000003000000}"/>
    <cellStyle name="xl32" xfId="5" xr:uid="{00000000-0005-0000-0000-000004000000}"/>
    <cellStyle name="xl39" xfId="6" xr:uid="{00000000-0005-0000-0000-000005000000}"/>
    <cellStyle name="xl41" xfId="7" xr:uid="{00000000-0005-0000-0000-000006000000}"/>
    <cellStyle name="xl45" xfId="8" xr:uid="{00000000-0005-0000-0000-000007000000}"/>
    <cellStyle name="xl50" xfId="9" xr:uid="{00000000-0005-0000-0000-000008000000}"/>
    <cellStyle name="xl52" xfId="10" xr:uid="{00000000-0005-0000-0000-000009000000}"/>
    <cellStyle name="Акцент1" xfId="11" builtinId="29" customBuiltin="1"/>
    <cellStyle name="Акцент2" xfId="12" builtinId="33" customBuiltin="1"/>
    <cellStyle name="Акцент3" xfId="13" builtinId="37" customBuiltin="1"/>
    <cellStyle name="Акцент4" xfId="14" builtinId="41" customBuiltin="1"/>
    <cellStyle name="Акцент5" xfId="15" builtinId="45" customBuiltin="1"/>
    <cellStyle name="Акцент6" xfId="16" builtinId="49" customBuiltin="1"/>
    <cellStyle name="Ввод " xfId="17" builtinId="20" customBuiltin="1"/>
    <cellStyle name="Вывод" xfId="18" builtinId="21" customBuiltin="1"/>
    <cellStyle name="Вычисление" xfId="19" builtinId="22" customBuiltin="1"/>
    <cellStyle name="Заголовок 1" xfId="20" builtinId="16" customBuiltin="1"/>
    <cellStyle name="Заголовок 2" xfId="21" builtinId="17" customBuiltin="1"/>
    <cellStyle name="Заголовок 3" xfId="22" builtinId="18" customBuiltin="1"/>
    <cellStyle name="Заголовок 4" xfId="23" builtinId="19" customBuiltin="1"/>
    <cellStyle name="Итог" xfId="24" builtinId="25" customBuiltin="1"/>
    <cellStyle name="Контрольная ячейка" xfId="25" builtinId="23" customBuiltin="1"/>
    <cellStyle name="Название" xfId="26" builtinId="15" customBuiltin="1"/>
    <cellStyle name="Нейтральный" xfId="27" builtinId="28" customBuiltin="1"/>
    <cellStyle name="Обычный" xfId="0" builtinId="0"/>
    <cellStyle name="Обычный 2" xfId="28" xr:uid="{00000000-0005-0000-0000-00001C000000}"/>
    <cellStyle name="Обычный 3" xfId="29" xr:uid="{00000000-0005-0000-0000-00001D000000}"/>
    <cellStyle name="Плохой" xfId="30" builtinId="27" customBuiltin="1"/>
    <cellStyle name="Пояснение" xfId="31" builtinId="53" customBuiltin="1"/>
    <cellStyle name="Примечание" xfId="32" builtinId="10" customBuiltin="1"/>
    <cellStyle name="Связанная ячейка" xfId="33" builtinId="24" customBuiltin="1"/>
    <cellStyle name="Текст предупреждения" xfId="34" builtinId="11" customBuiltin="1"/>
    <cellStyle name="Финансовый 2" xfId="35" xr:uid="{00000000-0005-0000-0000-000023000000}"/>
    <cellStyle name="Хороший" xfId="36" builtinId="26" customBuiltin="1"/>
  </cellStyles>
  <dxfs count="21">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Лист3"/>
  <dimension ref="A1:L733"/>
  <sheetViews>
    <sheetView showGridLines="0" showZeros="0" tabSelected="1" view="pageBreakPreview" topLeftCell="A727" zoomScaleNormal="100" zoomScaleSheetLayoutView="100" workbookViewId="0">
      <selection activeCell="C733" sqref="C733"/>
    </sheetView>
  </sheetViews>
  <sheetFormatPr defaultRowHeight="13.8" x14ac:dyDescent="0.25"/>
  <cols>
    <col min="1" max="1" width="6.109375" style="19" customWidth="1"/>
    <col min="2" max="2" width="11.109375" style="20" customWidth="1"/>
    <col min="3" max="3" width="67.5546875" style="21" customWidth="1"/>
    <col min="4" max="4" width="28.33203125" style="39" customWidth="1"/>
    <col min="5" max="5" width="17.21875" style="21" customWidth="1"/>
    <col min="6" max="6" width="28.44140625" customWidth="1"/>
    <col min="7" max="7" width="65.6640625" customWidth="1"/>
    <col min="9" max="9" width="9.109375" style="5" customWidth="1"/>
    <col min="11" max="11" width="27.5546875" style="7" customWidth="1"/>
  </cols>
  <sheetData>
    <row r="1" spans="1:11" ht="73.5" customHeight="1" x14ac:dyDescent="0.25">
      <c r="D1" s="53" t="s">
        <v>1280</v>
      </c>
      <c r="E1" s="53"/>
    </row>
    <row r="2" spans="1:11" s="1" customFormat="1" ht="63.6" customHeight="1" x14ac:dyDescent="0.25">
      <c r="A2" s="58" t="s">
        <v>1277</v>
      </c>
      <c r="B2" s="58"/>
      <c r="C2" s="58"/>
      <c r="D2" s="58"/>
      <c r="E2" s="58"/>
      <c r="I2" s="6"/>
      <c r="K2" s="8"/>
    </row>
    <row r="3" spans="1:11" s="1" customFormat="1" ht="18.75" customHeight="1" x14ac:dyDescent="0.25">
      <c r="A3" s="22"/>
      <c r="B3" s="23"/>
      <c r="C3" s="24"/>
      <c r="D3" s="25"/>
      <c r="E3" s="26" t="s">
        <v>270</v>
      </c>
      <c r="I3" s="6"/>
      <c r="K3" s="8"/>
    </row>
    <row r="4" spans="1:11" s="2" customFormat="1" ht="39.75" customHeight="1" x14ac:dyDescent="0.25">
      <c r="A4" s="54" t="s">
        <v>1276</v>
      </c>
      <c r="B4" s="55"/>
      <c r="C4" s="59" t="s">
        <v>1</v>
      </c>
      <c r="D4" s="62" t="s">
        <v>2</v>
      </c>
      <c r="E4" s="65" t="s">
        <v>199</v>
      </c>
    </row>
    <row r="5" spans="1:11" s="2" customFormat="1" ht="15.75" customHeight="1" x14ac:dyDescent="0.25">
      <c r="A5" s="56" t="s">
        <v>0</v>
      </c>
      <c r="B5" s="57" t="s">
        <v>1279</v>
      </c>
      <c r="C5" s="60"/>
      <c r="D5" s="63"/>
      <c r="E5" s="66"/>
    </row>
    <row r="6" spans="1:11" s="2" customFormat="1" ht="27" customHeight="1" x14ac:dyDescent="0.25">
      <c r="A6" s="56"/>
      <c r="B6" s="57"/>
      <c r="C6" s="61"/>
      <c r="D6" s="64"/>
      <c r="E6" s="67"/>
    </row>
    <row r="7" spans="1:11" s="2" customFormat="1" ht="15.6" customHeight="1" x14ac:dyDescent="0.25">
      <c r="A7" s="49" t="s">
        <v>198</v>
      </c>
      <c r="B7" s="50">
        <v>2</v>
      </c>
      <c r="C7" s="50">
        <v>3</v>
      </c>
      <c r="D7" s="51" t="s">
        <v>200</v>
      </c>
      <c r="E7" s="52">
        <v>5</v>
      </c>
    </row>
    <row r="8" spans="1:11" s="2" customFormat="1" ht="23.4" customHeight="1" x14ac:dyDescent="0.25">
      <c r="A8" s="27"/>
      <c r="B8" s="28"/>
      <c r="C8" s="18" t="s">
        <v>1275</v>
      </c>
      <c r="D8" s="17"/>
      <c r="E8" s="29">
        <v>92352448.299999997</v>
      </c>
    </row>
    <row r="9" spans="1:11" s="2" customFormat="1" ht="21.6" customHeight="1" x14ac:dyDescent="0.25">
      <c r="A9" s="30" t="s">
        <v>9</v>
      </c>
      <c r="B9" s="68" t="s">
        <v>10</v>
      </c>
      <c r="C9" s="69"/>
      <c r="D9" s="70"/>
      <c r="E9" s="43">
        <f>SUM(E10:E21)</f>
        <v>25697.4</v>
      </c>
    </row>
    <row r="10" spans="1:11" ht="72.599999999999994" customHeight="1" x14ac:dyDescent="0.25">
      <c r="A10" s="12"/>
      <c r="B10" s="31"/>
      <c r="C10" s="32" t="s">
        <v>521</v>
      </c>
      <c r="D10" s="33" t="s">
        <v>271</v>
      </c>
      <c r="E10" s="34">
        <v>3001.2</v>
      </c>
      <c r="I10"/>
      <c r="K10"/>
    </row>
    <row r="11" spans="1:11" ht="56.4" customHeight="1" x14ac:dyDescent="0.25">
      <c r="A11" s="12"/>
      <c r="B11" s="31"/>
      <c r="C11" s="32" t="s">
        <v>229</v>
      </c>
      <c r="D11" s="33" t="s">
        <v>228</v>
      </c>
      <c r="E11" s="34">
        <v>134.6</v>
      </c>
      <c r="I11"/>
      <c r="K11"/>
    </row>
    <row r="12" spans="1:11" ht="56.4" customHeight="1" x14ac:dyDescent="0.25">
      <c r="A12" s="12"/>
      <c r="B12" s="31"/>
      <c r="C12" s="32" t="s">
        <v>522</v>
      </c>
      <c r="D12" s="33" t="s">
        <v>213</v>
      </c>
      <c r="E12" s="34">
        <v>155</v>
      </c>
      <c r="I12"/>
      <c r="K12"/>
    </row>
    <row r="13" spans="1:11" ht="117.6" customHeight="1" x14ac:dyDescent="0.25">
      <c r="A13" s="12"/>
      <c r="B13" s="31"/>
      <c r="C13" s="32" t="s">
        <v>276</v>
      </c>
      <c r="D13" s="33" t="s">
        <v>272</v>
      </c>
      <c r="E13" s="34">
        <v>23.9</v>
      </c>
      <c r="I13"/>
      <c r="K13"/>
    </row>
    <row r="14" spans="1:11" ht="82.8" customHeight="1" x14ac:dyDescent="0.25">
      <c r="A14" s="12"/>
      <c r="B14" s="31"/>
      <c r="C14" s="32" t="s">
        <v>277</v>
      </c>
      <c r="D14" s="33" t="s">
        <v>273</v>
      </c>
      <c r="E14" s="34">
        <v>5.7</v>
      </c>
      <c r="I14"/>
      <c r="K14"/>
    </row>
    <row r="15" spans="1:11" ht="89.4" customHeight="1" x14ac:dyDescent="0.25">
      <c r="A15" s="12"/>
      <c r="B15" s="31"/>
      <c r="C15" s="32" t="s">
        <v>299</v>
      </c>
      <c r="D15" s="33" t="s">
        <v>561</v>
      </c>
      <c r="E15" s="34">
        <v>361.6</v>
      </c>
      <c r="I15"/>
      <c r="K15"/>
    </row>
    <row r="16" spans="1:11" ht="36" customHeight="1" x14ac:dyDescent="0.25">
      <c r="A16" s="12"/>
      <c r="B16" s="31"/>
      <c r="C16" s="32" t="s">
        <v>4</v>
      </c>
      <c r="D16" s="33" t="s">
        <v>274</v>
      </c>
      <c r="E16" s="34">
        <v>-24.5</v>
      </c>
      <c r="I16"/>
      <c r="K16"/>
    </row>
    <row r="17" spans="1:11" ht="36" customHeight="1" x14ac:dyDescent="0.25">
      <c r="A17" s="12"/>
      <c r="B17" s="31"/>
      <c r="C17" s="32" t="s">
        <v>3</v>
      </c>
      <c r="D17" s="33" t="s">
        <v>275</v>
      </c>
      <c r="E17" s="34">
        <v>150</v>
      </c>
      <c r="I17"/>
      <c r="K17"/>
    </row>
    <row r="18" spans="1:11" ht="57" customHeight="1" x14ac:dyDescent="0.25">
      <c r="A18" s="12"/>
      <c r="B18" s="31"/>
      <c r="C18" s="32" t="s">
        <v>887</v>
      </c>
      <c r="D18" s="33" t="s">
        <v>888</v>
      </c>
      <c r="E18" s="34">
        <v>9513.6</v>
      </c>
      <c r="I18"/>
      <c r="K18"/>
    </row>
    <row r="19" spans="1:11" ht="70.2" customHeight="1" x14ac:dyDescent="0.25">
      <c r="A19" s="12"/>
      <c r="B19" s="31"/>
      <c r="C19" s="32" t="s">
        <v>889</v>
      </c>
      <c r="D19" s="33" t="s">
        <v>890</v>
      </c>
      <c r="E19" s="34">
        <v>1583.4</v>
      </c>
      <c r="I19"/>
      <c r="K19"/>
    </row>
    <row r="20" spans="1:11" ht="41.4" customHeight="1" x14ac:dyDescent="0.25">
      <c r="A20" s="12"/>
      <c r="B20" s="31"/>
      <c r="C20" s="32" t="s">
        <v>891</v>
      </c>
      <c r="D20" s="33" t="s">
        <v>892</v>
      </c>
      <c r="E20" s="34">
        <v>10310</v>
      </c>
      <c r="I20"/>
      <c r="K20"/>
    </row>
    <row r="21" spans="1:11" ht="41.4" customHeight="1" x14ac:dyDescent="0.25">
      <c r="A21" s="12"/>
      <c r="B21" s="31"/>
      <c r="C21" s="32" t="s">
        <v>893</v>
      </c>
      <c r="D21" s="33" t="s">
        <v>894</v>
      </c>
      <c r="E21" s="34">
        <v>482.9</v>
      </c>
      <c r="I21"/>
      <c r="K21"/>
    </row>
    <row r="22" spans="1:11" s="16" customFormat="1" ht="23.4" customHeight="1" x14ac:dyDescent="0.25">
      <c r="A22" s="40" t="s">
        <v>139</v>
      </c>
      <c r="B22" s="68" t="s">
        <v>140</v>
      </c>
      <c r="C22" s="69"/>
      <c r="D22" s="70"/>
      <c r="E22" s="43">
        <f>SUM(E23:E27)</f>
        <v>1475</v>
      </c>
    </row>
    <row r="23" spans="1:11" ht="53.4" customHeight="1" x14ac:dyDescent="0.25">
      <c r="A23" s="12"/>
      <c r="B23" s="31"/>
      <c r="C23" s="32" t="s">
        <v>229</v>
      </c>
      <c r="D23" s="33" t="s">
        <v>230</v>
      </c>
      <c r="E23" s="34">
        <v>96.7</v>
      </c>
      <c r="I23"/>
      <c r="K23"/>
    </row>
    <row r="24" spans="1:11" ht="93.6" x14ac:dyDescent="0.25">
      <c r="A24" s="12"/>
      <c r="B24" s="31"/>
      <c r="C24" s="32" t="s">
        <v>287</v>
      </c>
      <c r="D24" s="33" t="s">
        <v>555</v>
      </c>
      <c r="E24" s="34">
        <v>17.2</v>
      </c>
      <c r="I24"/>
      <c r="K24"/>
    </row>
    <row r="25" spans="1:11" ht="87.6" customHeight="1" x14ac:dyDescent="0.25">
      <c r="A25" s="12"/>
      <c r="B25" s="31"/>
      <c r="C25" s="32" t="s">
        <v>277</v>
      </c>
      <c r="D25" s="33" t="s">
        <v>556</v>
      </c>
      <c r="E25" s="34">
        <v>154.5</v>
      </c>
      <c r="I25"/>
      <c r="K25"/>
    </row>
    <row r="26" spans="1:11" ht="37.799999999999997" customHeight="1" x14ac:dyDescent="0.25">
      <c r="A26" s="12"/>
      <c r="B26" s="31"/>
      <c r="C26" s="32" t="s">
        <v>4</v>
      </c>
      <c r="D26" s="33" t="s">
        <v>248</v>
      </c>
      <c r="E26" s="34">
        <v>-136.6</v>
      </c>
      <c r="I26"/>
      <c r="K26"/>
    </row>
    <row r="27" spans="1:11" ht="70.2" customHeight="1" x14ac:dyDescent="0.25">
      <c r="A27" s="12"/>
      <c r="B27" s="36"/>
      <c r="C27" s="32" t="s">
        <v>889</v>
      </c>
      <c r="D27" s="33" t="s">
        <v>895</v>
      </c>
      <c r="E27" s="34">
        <v>1343.2</v>
      </c>
      <c r="I27"/>
      <c r="K27"/>
    </row>
    <row r="28" spans="1:11" s="16" customFormat="1" ht="23.4" customHeight="1" x14ac:dyDescent="0.25">
      <c r="A28" s="30" t="s">
        <v>141</v>
      </c>
      <c r="B28" s="68" t="s">
        <v>142</v>
      </c>
      <c r="C28" s="69"/>
      <c r="D28" s="70"/>
      <c r="E28" s="43">
        <f>SUM(E29:E31)</f>
        <v>99.2</v>
      </c>
    </row>
    <row r="29" spans="1:11" ht="54" customHeight="1" x14ac:dyDescent="0.25">
      <c r="A29" s="12"/>
      <c r="B29" s="31"/>
      <c r="C29" s="32" t="s">
        <v>229</v>
      </c>
      <c r="D29" s="33" t="s">
        <v>232</v>
      </c>
      <c r="E29" s="34">
        <v>31.6</v>
      </c>
      <c r="I29"/>
      <c r="K29"/>
    </row>
    <row r="30" spans="1:11" ht="124.8" x14ac:dyDescent="0.25">
      <c r="A30" s="12"/>
      <c r="B30" s="31"/>
      <c r="C30" s="32" t="s">
        <v>846</v>
      </c>
      <c r="D30" s="33" t="s">
        <v>278</v>
      </c>
      <c r="E30" s="34">
        <v>47.6</v>
      </c>
      <c r="I30"/>
      <c r="K30"/>
    </row>
    <row r="31" spans="1:11" ht="100.8" customHeight="1" x14ac:dyDescent="0.25">
      <c r="A31" s="12"/>
      <c r="B31" s="31"/>
      <c r="C31" s="32" t="s">
        <v>331</v>
      </c>
      <c r="D31" s="33" t="s">
        <v>279</v>
      </c>
      <c r="E31" s="34">
        <v>20</v>
      </c>
      <c r="I31"/>
      <c r="K31"/>
    </row>
    <row r="32" spans="1:11" s="44" customFormat="1" ht="22.8" customHeight="1" x14ac:dyDescent="0.25">
      <c r="A32" s="41" t="s">
        <v>202</v>
      </c>
      <c r="B32" s="68" t="s">
        <v>203</v>
      </c>
      <c r="C32" s="69"/>
      <c r="D32" s="70"/>
      <c r="E32" s="43">
        <f>SUM(E33:E34)</f>
        <v>3.1</v>
      </c>
    </row>
    <row r="33" spans="1:11" ht="59.4" customHeight="1" x14ac:dyDescent="0.25">
      <c r="A33" s="12"/>
      <c r="B33" s="31"/>
      <c r="C33" s="32" t="s">
        <v>229</v>
      </c>
      <c r="D33" s="33" t="s">
        <v>231</v>
      </c>
      <c r="E33" s="34">
        <v>2.2000000000000002</v>
      </c>
      <c r="I33"/>
      <c r="K33"/>
    </row>
    <row r="34" spans="1:11" ht="37.799999999999997" customHeight="1" x14ac:dyDescent="0.25">
      <c r="A34" s="12"/>
      <c r="B34" s="31"/>
      <c r="C34" s="32" t="s">
        <v>4</v>
      </c>
      <c r="D34" s="33" t="s">
        <v>557</v>
      </c>
      <c r="E34" s="34">
        <v>0.9</v>
      </c>
      <c r="I34"/>
      <c r="K34"/>
    </row>
    <row r="35" spans="1:11" s="16" customFormat="1" ht="21.6" customHeight="1" x14ac:dyDescent="0.25">
      <c r="A35" s="40" t="s">
        <v>283</v>
      </c>
      <c r="B35" s="71" t="s">
        <v>284</v>
      </c>
      <c r="C35" s="71"/>
      <c r="D35" s="71"/>
      <c r="E35" s="43">
        <f>SUM(E36:E37)</f>
        <v>20.8</v>
      </c>
    </row>
    <row r="36" spans="1:11" ht="60" customHeight="1" x14ac:dyDescent="0.25">
      <c r="A36" s="12"/>
      <c r="B36" s="31"/>
      <c r="C36" s="32" t="s">
        <v>229</v>
      </c>
      <c r="D36" s="33" t="s">
        <v>281</v>
      </c>
      <c r="E36" s="34">
        <v>16.3</v>
      </c>
      <c r="I36"/>
      <c r="K36"/>
    </row>
    <row r="37" spans="1:11" ht="88.2" customHeight="1" x14ac:dyDescent="0.25">
      <c r="A37" s="12"/>
      <c r="B37" s="31"/>
      <c r="C37" s="32" t="s">
        <v>277</v>
      </c>
      <c r="D37" s="33" t="s">
        <v>282</v>
      </c>
      <c r="E37" s="34">
        <v>4.5</v>
      </c>
      <c r="I37"/>
      <c r="K37"/>
    </row>
    <row r="38" spans="1:11" s="16" customFormat="1" ht="21.6" customHeight="1" x14ac:dyDescent="0.25">
      <c r="A38" s="30" t="s">
        <v>144</v>
      </c>
      <c r="B38" s="71" t="s">
        <v>143</v>
      </c>
      <c r="C38" s="71"/>
      <c r="D38" s="71"/>
      <c r="E38" s="43">
        <f>SUM(E39:E47)</f>
        <v>333947.5</v>
      </c>
    </row>
    <row r="39" spans="1:11" ht="154.19999999999999" customHeight="1" x14ac:dyDescent="0.25">
      <c r="A39" s="12"/>
      <c r="B39" s="31"/>
      <c r="C39" s="32" t="s">
        <v>285</v>
      </c>
      <c r="D39" s="33" t="s">
        <v>215</v>
      </c>
      <c r="E39" s="34">
        <v>1546.1</v>
      </c>
      <c r="I39"/>
      <c r="K39"/>
    </row>
    <row r="40" spans="1:11" ht="52.8" customHeight="1" x14ac:dyDescent="0.25">
      <c r="A40" s="12"/>
      <c r="B40" s="31"/>
      <c r="C40" s="32" t="s">
        <v>229</v>
      </c>
      <c r="D40" s="33" t="s">
        <v>233</v>
      </c>
      <c r="E40" s="34">
        <v>0.9</v>
      </c>
      <c r="I40"/>
      <c r="K40"/>
    </row>
    <row r="41" spans="1:11" ht="52.2" customHeight="1" x14ac:dyDescent="0.25">
      <c r="A41" s="12"/>
      <c r="B41" s="31"/>
      <c r="C41" s="32" t="s">
        <v>522</v>
      </c>
      <c r="D41" s="33" t="s">
        <v>214</v>
      </c>
      <c r="E41" s="34">
        <v>1064.9000000000001</v>
      </c>
      <c r="I41"/>
      <c r="K41"/>
    </row>
    <row r="42" spans="1:11" ht="97.8" customHeight="1" x14ac:dyDescent="0.25">
      <c r="A42" s="12"/>
      <c r="B42" s="31"/>
      <c r="C42" s="32" t="s">
        <v>287</v>
      </c>
      <c r="D42" s="33" t="s">
        <v>286</v>
      </c>
      <c r="E42" s="34">
        <v>3.1</v>
      </c>
      <c r="I42"/>
      <c r="K42"/>
    </row>
    <row r="43" spans="1:11" ht="87.6" customHeight="1" x14ac:dyDescent="0.25">
      <c r="A43" s="12"/>
      <c r="B43" s="31"/>
      <c r="C43" s="32" t="s">
        <v>277</v>
      </c>
      <c r="D43" s="33" t="s">
        <v>288</v>
      </c>
      <c r="E43" s="34">
        <v>2.1</v>
      </c>
      <c r="I43"/>
      <c r="K43"/>
    </row>
    <row r="44" spans="1:11" ht="57.6" customHeight="1" x14ac:dyDescent="0.25">
      <c r="A44" s="12"/>
      <c r="B44" s="31"/>
      <c r="C44" s="32" t="s">
        <v>896</v>
      </c>
      <c r="D44" s="33" t="s">
        <v>897</v>
      </c>
      <c r="E44" s="34">
        <v>436.4</v>
      </c>
      <c r="I44"/>
      <c r="K44"/>
    </row>
    <row r="45" spans="1:11" ht="85.8" customHeight="1" x14ac:dyDescent="0.25">
      <c r="A45" s="12"/>
      <c r="B45" s="31"/>
      <c r="C45" s="32" t="s">
        <v>898</v>
      </c>
      <c r="D45" s="33" t="s">
        <v>899</v>
      </c>
      <c r="E45" s="34">
        <v>312022.3</v>
      </c>
      <c r="I45"/>
      <c r="K45"/>
    </row>
    <row r="46" spans="1:11" ht="40.200000000000003" customHeight="1" x14ac:dyDescent="0.25">
      <c r="A46" s="12"/>
      <c r="B46" s="31"/>
      <c r="C46" s="32" t="s">
        <v>900</v>
      </c>
      <c r="D46" s="33" t="s">
        <v>901</v>
      </c>
      <c r="E46" s="34">
        <v>19465.900000000001</v>
      </c>
      <c r="I46"/>
      <c r="K46"/>
    </row>
    <row r="47" spans="1:11" ht="62.4" x14ac:dyDescent="0.25">
      <c r="A47" s="12"/>
      <c r="B47" s="31"/>
      <c r="C47" s="32" t="s">
        <v>902</v>
      </c>
      <c r="D47" s="33" t="s">
        <v>903</v>
      </c>
      <c r="E47" s="34">
        <v>-594.20000000000005</v>
      </c>
      <c r="I47"/>
      <c r="K47"/>
    </row>
    <row r="48" spans="1:11" s="16" customFormat="1" ht="21.6" customHeight="1" x14ac:dyDescent="0.25">
      <c r="A48" s="30" t="s">
        <v>216</v>
      </c>
      <c r="B48" s="68" t="s">
        <v>217</v>
      </c>
      <c r="C48" s="69"/>
      <c r="D48" s="70"/>
      <c r="E48" s="43">
        <f>SUM(E49:E53)</f>
        <v>499768.60000000003</v>
      </c>
    </row>
    <row r="49" spans="1:11" ht="84.6" customHeight="1" x14ac:dyDescent="0.25">
      <c r="A49" s="12"/>
      <c r="B49" s="31"/>
      <c r="C49" s="32" t="s">
        <v>277</v>
      </c>
      <c r="D49" s="33" t="s">
        <v>289</v>
      </c>
      <c r="E49" s="34">
        <v>16.7</v>
      </c>
      <c r="I49"/>
      <c r="K49"/>
    </row>
    <row r="50" spans="1:11" ht="37.799999999999997" customHeight="1" x14ac:dyDescent="0.25">
      <c r="A50" s="12"/>
      <c r="B50" s="31"/>
      <c r="C50" s="32" t="s">
        <v>4</v>
      </c>
      <c r="D50" s="33" t="s">
        <v>562</v>
      </c>
      <c r="E50" s="34">
        <v>0.1</v>
      </c>
      <c r="I50"/>
      <c r="K50"/>
    </row>
    <row r="51" spans="1:11" ht="72" customHeight="1" x14ac:dyDescent="0.25">
      <c r="A51" s="12"/>
      <c r="B51" s="31"/>
      <c r="C51" s="32" t="s">
        <v>904</v>
      </c>
      <c r="D51" s="33" t="s">
        <v>905</v>
      </c>
      <c r="E51" s="34">
        <v>499590.9</v>
      </c>
      <c r="I51"/>
      <c r="K51"/>
    </row>
    <row r="52" spans="1:11" ht="43.8" customHeight="1" x14ac:dyDescent="0.25">
      <c r="A52" s="12"/>
      <c r="B52" s="31"/>
      <c r="C52" s="32" t="s">
        <v>906</v>
      </c>
      <c r="D52" s="33" t="s">
        <v>907</v>
      </c>
      <c r="E52" s="34">
        <v>383.9</v>
      </c>
      <c r="I52"/>
      <c r="K52"/>
    </row>
    <row r="53" spans="1:11" ht="121.2" customHeight="1" x14ac:dyDescent="0.25">
      <c r="A53" s="12"/>
      <c r="B53" s="31"/>
      <c r="C53" s="32" t="s">
        <v>908</v>
      </c>
      <c r="D53" s="33" t="s">
        <v>909</v>
      </c>
      <c r="E53" s="34">
        <v>-223</v>
      </c>
      <c r="I53"/>
      <c r="K53"/>
    </row>
    <row r="54" spans="1:11" ht="22.8" customHeight="1" x14ac:dyDescent="0.25">
      <c r="A54" s="30" t="s">
        <v>145</v>
      </c>
      <c r="B54" s="68" t="s">
        <v>172</v>
      </c>
      <c r="C54" s="69"/>
      <c r="D54" s="70"/>
      <c r="E54" s="43">
        <f>SUM(E55:E65)</f>
        <v>6780</v>
      </c>
      <c r="I54"/>
      <c r="K54"/>
    </row>
    <row r="55" spans="1:11" ht="105" customHeight="1" x14ac:dyDescent="0.25">
      <c r="A55" s="12"/>
      <c r="B55" s="31"/>
      <c r="C55" s="32" t="s">
        <v>771</v>
      </c>
      <c r="D55" s="33" t="s">
        <v>11</v>
      </c>
      <c r="E55" s="34">
        <v>1420</v>
      </c>
      <c r="I55"/>
      <c r="K55"/>
    </row>
    <row r="56" spans="1:11" ht="57.6" customHeight="1" x14ac:dyDescent="0.25">
      <c r="A56" s="12"/>
      <c r="B56" s="31"/>
      <c r="C56" s="32" t="s">
        <v>229</v>
      </c>
      <c r="D56" s="33" t="s">
        <v>249</v>
      </c>
      <c r="E56" s="34">
        <v>42.8</v>
      </c>
      <c r="I56"/>
      <c r="K56"/>
    </row>
    <row r="57" spans="1:11" ht="136.19999999999999" customHeight="1" x14ac:dyDescent="0.25">
      <c r="A57" s="12"/>
      <c r="B57" s="31"/>
      <c r="C57" s="32" t="s">
        <v>823</v>
      </c>
      <c r="D57" s="33" t="s">
        <v>558</v>
      </c>
      <c r="E57" s="34">
        <v>64</v>
      </c>
      <c r="I57"/>
      <c r="K57"/>
    </row>
    <row r="58" spans="1:11" ht="105" customHeight="1" x14ac:dyDescent="0.25">
      <c r="A58" s="12"/>
      <c r="B58" s="31"/>
      <c r="C58" s="32" t="s">
        <v>824</v>
      </c>
      <c r="D58" s="33" t="s">
        <v>290</v>
      </c>
      <c r="E58" s="34">
        <v>847</v>
      </c>
      <c r="I58"/>
      <c r="K58"/>
    </row>
    <row r="59" spans="1:11" ht="109.2" customHeight="1" x14ac:dyDescent="0.25">
      <c r="A59" s="12"/>
      <c r="B59" s="31"/>
      <c r="C59" s="32" t="s">
        <v>836</v>
      </c>
      <c r="D59" s="33" t="s">
        <v>291</v>
      </c>
      <c r="E59" s="34">
        <v>57</v>
      </c>
      <c r="I59"/>
      <c r="K59"/>
    </row>
    <row r="60" spans="1:11" ht="109.8" customHeight="1" x14ac:dyDescent="0.25">
      <c r="A60" s="12"/>
      <c r="B60" s="31"/>
      <c r="C60" s="32" t="s">
        <v>850</v>
      </c>
      <c r="D60" s="33" t="s">
        <v>564</v>
      </c>
      <c r="E60" s="34">
        <v>10</v>
      </c>
      <c r="I60"/>
      <c r="K60"/>
    </row>
    <row r="61" spans="1:11" ht="124.8" x14ac:dyDescent="0.25">
      <c r="A61" s="12"/>
      <c r="B61" s="31"/>
      <c r="C61" s="32" t="s">
        <v>838</v>
      </c>
      <c r="D61" s="33" t="s">
        <v>292</v>
      </c>
      <c r="E61" s="34">
        <v>3244.7</v>
      </c>
      <c r="I61"/>
      <c r="K61"/>
    </row>
    <row r="62" spans="1:11" ht="184.2" customHeight="1" x14ac:dyDescent="0.25">
      <c r="A62" s="12"/>
      <c r="B62" s="31"/>
      <c r="C62" s="32" t="s">
        <v>851</v>
      </c>
      <c r="D62" s="33" t="s">
        <v>293</v>
      </c>
      <c r="E62" s="34">
        <v>710.1</v>
      </c>
      <c r="I62"/>
      <c r="K62"/>
    </row>
    <row r="63" spans="1:11" ht="98.4" customHeight="1" x14ac:dyDescent="0.25">
      <c r="A63" s="12"/>
      <c r="B63" s="31"/>
      <c r="C63" s="32" t="s">
        <v>859</v>
      </c>
      <c r="D63" s="33" t="s">
        <v>560</v>
      </c>
      <c r="E63" s="34">
        <v>1.5</v>
      </c>
      <c r="I63"/>
      <c r="K63"/>
    </row>
    <row r="64" spans="1:11" ht="165" customHeight="1" x14ac:dyDescent="0.25">
      <c r="A64" s="12"/>
      <c r="B64" s="31"/>
      <c r="C64" s="32" t="s">
        <v>852</v>
      </c>
      <c r="D64" s="33" t="s">
        <v>294</v>
      </c>
      <c r="E64" s="34">
        <v>236</v>
      </c>
      <c r="I64"/>
      <c r="K64"/>
    </row>
    <row r="65" spans="1:11" ht="87" customHeight="1" x14ac:dyDescent="0.25">
      <c r="A65" s="12"/>
      <c r="B65" s="31"/>
      <c r="C65" s="32" t="s">
        <v>299</v>
      </c>
      <c r="D65" s="33" t="s">
        <v>559</v>
      </c>
      <c r="E65" s="34">
        <v>146.9</v>
      </c>
      <c r="I65"/>
      <c r="K65"/>
    </row>
    <row r="66" spans="1:11" ht="22.8" customHeight="1" x14ac:dyDescent="0.25">
      <c r="A66" s="30" t="s">
        <v>146</v>
      </c>
      <c r="B66" s="68" t="s">
        <v>173</v>
      </c>
      <c r="C66" s="69"/>
      <c r="D66" s="70"/>
      <c r="E66" s="43">
        <f>SUM(E67:E81)</f>
        <v>126914.7</v>
      </c>
      <c r="I66"/>
      <c r="K66"/>
    </row>
    <row r="67" spans="1:11" ht="69" customHeight="1" x14ac:dyDescent="0.25">
      <c r="A67" s="12"/>
      <c r="B67" s="31"/>
      <c r="C67" s="32" t="s">
        <v>5</v>
      </c>
      <c r="D67" s="33" t="s">
        <v>12</v>
      </c>
      <c r="E67" s="34">
        <v>2983.1</v>
      </c>
      <c r="I67"/>
      <c r="K67"/>
    </row>
    <row r="68" spans="1:11" ht="85.8" customHeight="1" x14ac:dyDescent="0.25">
      <c r="A68" s="12"/>
      <c r="B68" s="31"/>
      <c r="C68" s="32" t="s">
        <v>7</v>
      </c>
      <c r="D68" s="33" t="s">
        <v>13</v>
      </c>
      <c r="E68" s="34">
        <v>54518.8</v>
      </c>
      <c r="I68"/>
      <c r="K68"/>
    </row>
    <row r="69" spans="1:11" ht="82.8" customHeight="1" x14ac:dyDescent="0.25">
      <c r="A69" s="12"/>
      <c r="B69" s="31"/>
      <c r="C69" s="32" t="s">
        <v>6</v>
      </c>
      <c r="D69" s="33" t="s">
        <v>15</v>
      </c>
      <c r="E69" s="34">
        <v>3859.2</v>
      </c>
      <c r="I69"/>
      <c r="K69"/>
    </row>
    <row r="70" spans="1:11" ht="46.8" x14ac:dyDescent="0.25">
      <c r="A70" s="12"/>
      <c r="B70" s="31"/>
      <c r="C70" s="32" t="s">
        <v>8</v>
      </c>
      <c r="D70" s="33" t="s">
        <v>14</v>
      </c>
      <c r="E70" s="34">
        <v>12630.7</v>
      </c>
      <c r="I70"/>
      <c r="K70"/>
    </row>
    <row r="71" spans="1:11" ht="100.8" customHeight="1" x14ac:dyDescent="0.25">
      <c r="A71" s="12"/>
      <c r="B71" s="31"/>
      <c r="C71" s="32" t="s">
        <v>204</v>
      </c>
      <c r="D71" s="33" t="s">
        <v>205</v>
      </c>
      <c r="E71" s="34">
        <v>354.8</v>
      </c>
      <c r="I71"/>
      <c r="K71"/>
    </row>
    <row r="72" spans="1:11" ht="58.8" customHeight="1" x14ac:dyDescent="0.25">
      <c r="A72" s="12"/>
      <c r="B72" s="31"/>
      <c r="C72" s="32" t="s">
        <v>110</v>
      </c>
      <c r="D72" s="33" t="s">
        <v>16</v>
      </c>
      <c r="E72" s="34">
        <v>2413.3000000000002</v>
      </c>
      <c r="I72"/>
      <c r="K72"/>
    </row>
    <row r="73" spans="1:11" ht="104.4" customHeight="1" x14ac:dyDescent="0.25">
      <c r="A73" s="12"/>
      <c r="B73" s="31"/>
      <c r="C73" s="32" t="s">
        <v>251</v>
      </c>
      <c r="D73" s="33" t="s">
        <v>250</v>
      </c>
      <c r="E73" s="34">
        <v>434</v>
      </c>
      <c r="I73"/>
      <c r="K73"/>
    </row>
    <row r="74" spans="1:11" ht="56.4" customHeight="1" x14ac:dyDescent="0.25">
      <c r="A74" s="12"/>
      <c r="B74" s="31"/>
      <c r="C74" s="32" t="s">
        <v>229</v>
      </c>
      <c r="D74" s="33" t="s">
        <v>252</v>
      </c>
      <c r="E74" s="34">
        <v>0.6</v>
      </c>
      <c r="I74"/>
      <c r="K74"/>
    </row>
    <row r="75" spans="1:11" ht="58.2" customHeight="1" x14ac:dyDescent="0.25">
      <c r="A75" s="12"/>
      <c r="B75" s="31"/>
      <c r="C75" s="32" t="s">
        <v>522</v>
      </c>
      <c r="D75" s="33" t="s">
        <v>218</v>
      </c>
      <c r="E75" s="34">
        <v>26752.799999999999</v>
      </c>
      <c r="I75"/>
      <c r="K75"/>
    </row>
    <row r="76" spans="1:11" ht="45" customHeight="1" x14ac:dyDescent="0.25">
      <c r="A76" s="12"/>
      <c r="B76" s="31"/>
      <c r="C76" s="32" t="s">
        <v>298</v>
      </c>
      <c r="D76" s="33" t="s">
        <v>295</v>
      </c>
      <c r="E76" s="34">
        <v>321.39999999999998</v>
      </c>
      <c r="I76"/>
      <c r="K76"/>
    </row>
    <row r="77" spans="1:11" ht="119.4" customHeight="1" x14ac:dyDescent="0.25">
      <c r="A77" s="12"/>
      <c r="B77" s="31"/>
      <c r="C77" s="32" t="s">
        <v>320</v>
      </c>
      <c r="D77" s="33" t="s">
        <v>565</v>
      </c>
      <c r="E77" s="34">
        <v>555.4</v>
      </c>
      <c r="I77"/>
      <c r="K77"/>
    </row>
    <row r="78" spans="1:11" ht="75" customHeight="1" x14ac:dyDescent="0.25">
      <c r="A78" s="12"/>
      <c r="B78" s="31"/>
      <c r="C78" s="32" t="s">
        <v>111</v>
      </c>
      <c r="D78" s="33" t="s">
        <v>17</v>
      </c>
      <c r="E78" s="34">
        <v>11987.5</v>
      </c>
      <c r="I78"/>
      <c r="K78"/>
    </row>
    <row r="79" spans="1:11" ht="91.8" customHeight="1" x14ac:dyDescent="0.25">
      <c r="A79" s="12"/>
      <c r="B79" s="31"/>
      <c r="C79" s="32" t="s">
        <v>277</v>
      </c>
      <c r="D79" s="33" t="s">
        <v>296</v>
      </c>
      <c r="E79" s="34">
        <v>1770.8</v>
      </c>
      <c r="I79"/>
      <c r="K79"/>
    </row>
    <row r="80" spans="1:11" ht="102" customHeight="1" x14ac:dyDescent="0.25">
      <c r="A80" s="12"/>
      <c r="B80" s="31"/>
      <c r="C80" s="32" t="s">
        <v>331</v>
      </c>
      <c r="D80" s="33" t="s">
        <v>297</v>
      </c>
      <c r="E80" s="34">
        <v>992.4</v>
      </c>
      <c r="I80"/>
      <c r="K80"/>
    </row>
    <row r="81" spans="1:11" ht="43.5" customHeight="1" x14ac:dyDescent="0.25">
      <c r="A81" s="12"/>
      <c r="B81" s="31"/>
      <c r="C81" s="32" t="s">
        <v>910</v>
      </c>
      <c r="D81" s="33" t="s">
        <v>911</v>
      </c>
      <c r="E81" s="34">
        <v>7339.9</v>
      </c>
      <c r="I81"/>
      <c r="K81"/>
    </row>
    <row r="82" spans="1:11" s="16" customFormat="1" ht="24.6" customHeight="1" x14ac:dyDescent="0.25">
      <c r="A82" s="40" t="s">
        <v>234</v>
      </c>
      <c r="B82" s="75" t="s">
        <v>1278</v>
      </c>
      <c r="C82" s="76"/>
      <c r="D82" s="77"/>
      <c r="E82" s="43">
        <f>SUM(E83)</f>
        <v>134.30000000000001</v>
      </c>
    </row>
    <row r="83" spans="1:11" ht="106.2" customHeight="1" x14ac:dyDescent="0.25">
      <c r="A83" s="12"/>
      <c r="B83" s="31"/>
      <c r="C83" s="32" t="s">
        <v>331</v>
      </c>
      <c r="D83" s="33" t="s">
        <v>300</v>
      </c>
      <c r="E83" s="34">
        <v>134.30000000000001</v>
      </c>
      <c r="I83"/>
      <c r="K83"/>
    </row>
    <row r="84" spans="1:11" s="16" customFormat="1" ht="22.8" customHeight="1" x14ac:dyDescent="0.25">
      <c r="A84" s="40" t="s">
        <v>149</v>
      </c>
      <c r="B84" s="68" t="s">
        <v>174</v>
      </c>
      <c r="C84" s="69"/>
      <c r="D84" s="70"/>
      <c r="E84" s="43">
        <f>SUM(E85:E89)</f>
        <v>199.2</v>
      </c>
    </row>
    <row r="85" spans="1:11" ht="57" customHeight="1" x14ac:dyDescent="0.25">
      <c r="A85" s="12"/>
      <c r="B85" s="31"/>
      <c r="C85" s="32" t="s">
        <v>229</v>
      </c>
      <c r="D85" s="33" t="s">
        <v>301</v>
      </c>
      <c r="E85" s="34">
        <v>12.6</v>
      </c>
      <c r="I85"/>
      <c r="K85"/>
    </row>
    <row r="86" spans="1:11" ht="119.4" customHeight="1" x14ac:dyDescent="0.25">
      <c r="A86" s="12"/>
      <c r="B86" s="31"/>
      <c r="C86" s="32" t="s">
        <v>276</v>
      </c>
      <c r="D86" s="33" t="s">
        <v>302</v>
      </c>
      <c r="E86" s="34">
        <v>2.5</v>
      </c>
      <c r="I86"/>
      <c r="K86"/>
    </row>
    <row r="87" spans="1:11" ht="102" customHeight="1" x14ac:dyDescent="0.25">
      <c r="A87" s="12"/>
      <c r="B87" s="31"/>
      <c r="C87" s="32" t="s">
        <v>836</v>
      </c>
      <c r="D87" s="33" t="s">
        <v>566</v>
      </c>
      <c r="E87" s="34">
        <v>100</v>
      </c>
      <c r="I87"/>
      <c r="K87"/>
    </row>
    <row r="88" spans="1:11" ht="130.5" customHeight="1" x14ac:dyDescent="0.25">
      <c r="A88" s="12"/>
      <c r="B88" s="31"/>
      <c r="C88" s="32" t="s">
        <v>838</v>
      </c>
      <c r="D88" s="33" t="s">
        <v>567</v>
      </c>
      <c r="E88" s="34">
        <v>4.0999999999999996</v>
      </c>
      <c r="I88"/>
      <c r="K88"/>
    </row>
    <row r="89" spans="1:11" ht="101.4" customHeight="1" x14ac:dyDescent="0.25">
      <c r="A89" s="12"/>
      <c r="B89" s="31"/>
      <c r="C89" s="32" t="s">
        <v>841</v>
      </c>
      <c r="D89" s="33" t="s">
        <v>303</v>
      </c>
      <c r="E89" s="34">
        <v>80</v>
      </c>
      <c r="I89"/>
      <c r="K89"/>
    </row>
    <row r="90" spans="1:11" s="16" customFormat="1" ht="22.2" customHeight="1" x14ac:dyDescent="0.25">
      <c r="A90" s="40" t="s">
        <v>148</v>
      </c>
      <c r="B90" s="68" t="s">
        <v>175</v>
      </c>
      <c r="C90" s="69"/>
      <c r="D90" s="70"/>
      <c r="E90" s="43">
        <f>SUM(E91:E128)</f>
        <v>5440776.5000000009</v>
      </c>
    </row>
    <row r="91" spans="1:11" ht="69" customHeight="1" x14ac:dyDescent="0.25">
      <c r="A91" s="12"/>
      <c r="B91" s="31"/>
      <c r="C91" s="32" t="s">
        <v>521</v>
      </c>
      <c r="D91" s="33" t="s">
        <v>304</v>
      </c>
      <c r="E91" s="34">
        <v>15845.2</v>
      </c>
      <c r="I91"/>
      <c r="K91"/>
    </row>
    <row r="92" spans="1:11" ht="46.8" x14ac:dyDescent="0.25">
      <c r="A92" s="12"/>
      <c r="B92" s="31"/>
      <c r="C92" s="32" t="s">
        <v>112</v>
      </c>
      <c r="D92" s="33" t="s">
        <v>305</v>
      </c>
      <c r="E92" s="34">
        <v>2087.9</v>
      </c>
      <c r="I92"/>
      <c r="K92"/>
    </row>
    <row r="93" spans="1:11" ht="55.2" customHeight="1" x14ac:dyDescent="0.25">
      <c r="A93" s="12"/>
      <c r="B93" s="31"/>
      <c r="C93" s="32" t="s">
        <v>229</v>
      </c>
      <c r="D93" s="33" t="s">
        <v>306</v>
      </c>
      <c r="E93" s="34">
        <v>19344</v>
      </c>
      <c r="I93"/>
      <c r="K93"/>
    </row>
    <row r="94" spans="1:11" ht="55.2" customHeight="1" x14ac:dyDescent="0.25">
      <c r="A94" s="12"/>
      <c r="B94" s="31"/>
      <c r="C94" s="32" t="s">
        <v>522</v>
      </c>
      <c r="D94" s="33" t="s">
        <v>307</v>
      </c>
      <c r="E94" s="34">
        <v>2580</v>
      </c>
      <c r="I94"/>
      <c r="K94"/>
    </row>
    <row r="95" spans="1:11" ht="115.8" customHeight="1" x14ac:dyDescent="0.25">
      <c r="A95" s="12"/>
      <c r="B95" s="31"/>
      <c r="C95" s="32" t="s">
        <v>276</v>
      </c>
      <c r="D95" s="33" t="s">
        <v>308</v>
      </c>
      <c r="E95" s="34">
        <v>36.700000000000003</v>
      </c>
      <c r="I95"/>
      <c r="K95"/>
    </row>
    <row r="96" spans="1:11" ht="85.2" customHeight="1" x14ac:dyDescent="0.25">
      <c r="A96" s="12"/>
      <c r="B96" s="31"/>
      <c r="C96" s="32" t="s">
        <v>277</v>
      </c>
      <c r="D96" s="33" t="s">
        <v>309</v>
      </c>
      <c r="E96" s="34">
        <v>1956.3</v>
      </c>
      <c r="I96"/>
      <c r="K96"/>
    </row>
    <row r="97" spans="1:11" ht="33.6" customHeight="1" x14ac:dyDescent="0.25">
      <c r="A97" s="12"/>
      <c r="B97" s="31"/>
      <c r="C97" s="32" t="s">
        <v>4</v>
      </c>
      <c r="D97" s="33" t="s">
        <v>310</v>
      </c>
      <c r="E97" s="34">
        <v>131</v>
      </c>
      <c r="I97"/>
      <c r="K97"/>
    </row>
    <row r="98" spans="1:11" ht="66.599999999999994" customHeight="1" x14ac:dyDescent="0.25">
      <c r="A98" s="12"/>
      <c r="B98" s="31"/>
      <c r="C98" s="32" t="s">
        <v>912</v>
      </c>
      <c r="D98" s="33" t="s">
        <v>913</v>
      </c>
      <c r="E98" s="34">
        <v>183918</v>
      </c>
      <c r="I98"/>
      <c r="K98"/>
    </row>
    <row r="99" spans="1:11" ht="70.2" customHeight="1" x14ac:dyDescent="0.25">
      <c r="A99" s="12"/>
      <c r="B99" s="31"/>
      <c r="C99" s="32" t="s">
        <v>914</v>
      </c>
      <c r="D99" s="33" t="s">
        <v>915</v>
      </c>
      <c r="E99" s="34">
        <v>49900.2</v>
      </c>
      <c r="I99"/>
      <c r="K99"/>
    </row>
    <row r="100" spans="1:11" ht="117.6" customHeight="1" x14ac:dyDescent="0.25">
      <c r="A100" s="12"/>
      <c r="B100" s="31"/>
      <c r="C100" s="32" t="s">
        <v>916</v>
      </c>
      <c r="D100" s="33" t="s">
        <v>917</v>
      </c>
      <c r="E100" s="34">
        <v>7140</v>
      </c>
      <c r="I100"/>
      <c r="K100"/>
    </row>
    <row r="101" spans="1:11" ht="69.599999999999994" customHeight="1" x14ac:dyDescent="0.25">
      <c r="A101" s="12"/>
      <c r="B101" s="31"/>
      <c r="C101" s="32" t="s">
        <v>918</v>
      </c>
      <c r="D101" s="33" t="s">
        <v>919</v>
      </c>
      <c r="E101" s="34">
        <v>2614.6</v>
      </c>
      <c r="I101"/>
      <c r="K101"/>
    </row>
    <row r="102" spans="1:11" ht="39.6" customHeight="1" x14ac:dyDescent="0.25">
      <c r="A102" s="12"/>
      <c r="B102" s="31"/>
      <c r="C102" s="32" t="s">
        <v>920</v>
      </c>
      <c r="D102" s="33" t="s">
        <v>921</v>
      </c>
      <c r="E102" s="34">
        <v>34991.5</v>
      </c>
      <c r="I102"/>
      <c r="K102"/>
    </row>
    <row r="103" spans="1:11" ht="51" customHeight="1" x14ac:dyDescent="0.25">
      <c r="A103" s="12"/>
      <c r="B103" s="31"/>
      <c r="C103" s="32" t="s">
        <v>922</v>
      </c>
      <c r="D103" s="33" t="s">
        <v>923</v>
      </c>
      <c r="E103" s="34">
        <v>28386.7</v>
      </c>
      <c r="I103"/>
      <c r="K103"/>
    </row>
    <row r="104" spans="1:11" ht="69" customHeight="1" x14ac:dyDescent="0.25">
      <c r="A104" s="12"/>
      <c r="B104" s="31"/>
      <c r="C104" s="32" t="s">
        <v>924</v>
      </c>
      <c r="D104" s="33" t="s">
        <v>925</v>
      </c>
      <c r="E104" s="34">
        <v>619304.5</v>
      </c>
      <c r="I104"/>
      <c r="K104"/>
    </row>
    <row r="105" spans="1:11" ht="85.2" customHeight="1" x14ac:dyDescent="0.25">
      <c r="A105" s="12"/>
      <c r="B105" s="31"/>
      <c r="C105" s="32" t="s">
        <v>926</v>
      </c>
      <c r="D105" s="33" t="s">
        <v>927</v>
      </c>
      <c r="E105" s="34">
        <v>16868.2</v>
      </c>
      <c r="I105"/>
      <c r="K105"/>
    </row>
    <row r="106" spans="1:11" ht="86.4" customHeight="1" x14ac:dyDescent="0.25">
      <c r="A106" s="12"/>
      <c r="B106" s="31"/>
      <c r="C106" s="32" t="s">
        <v>928</v>
      </c>
      <c r="D106" s="33" t="s">
        <v>929</v>
      </c>
      <c r="E106" s="34">
        <v>76519.8</v>
      </c>
      <c r="I106"/>
      <c r="K106"/>
    </row>
    <row r="107" spans="1:11" ht="53.4" customHeight="1" x14ac:dyDescent="0.25">
      <c r="A107" s="12"/>
      <c r="B107" s="31"/>
      <c r="C107" s="32" t="s">
        <v>930</v>
      </c>
      <c r="D107" s="33" t="s">
        <v>931</v>
      </c>
      <c r="E107" s="34">
        <v>66613.2</v>
      </c>
      <c r="I107"/>
      <c r="K107"/>
    </row>
    <row r="108" spans="1:11" ht="67.2" customHeight="1" x14ac:dyDescent="0.25">
      <c r="A108" s="12"/>
      <c r="B108" s="31"/>
      <c r="C108" s="32" t="s">
        <v>932</v>
      </c>
      <c r="D108" s="33" t="s">
        <v>933</v>
      </c>
      <c r="E108" s="34">
        <v>197899.8</v>
      </c>
      <c r="I108"/>
      <c r="K108"/>
    </row>
    <row r="109" spans="1:11" ht="52.8" customHeight="1" x14ac:dyDescent="0.25">
      <c r="A109" s="12"/>
      <c r="B109" s="31"/>
      <c r="C109" s="32" t="s">
        <v>934</v>
      </c>
      <c r="D109" s="33" t="s">
        <v>935</v>
      </c>
      <c r="E109" s="34">
        <v>139489.9</v>
      </c>
      <c r="I109"/>
      <c r="K109"/>
    </row>
    <row r="110" spans="1:11" ht="103.2" customHeight="1" x14ac:dyDescent="0.25">
      <c r="A110" s="12"/>
      <c r="B110" s="31"/>
      <c r="C110" s="32" t="s">
        <v>936</v>
      </c>
      <c r="D110" s="33" t="s">
        <v>937</v>
      </c>
      <c r="E110" s="34">
        <v>309851.8</v>
      </c>
      <c r="I110"/>
      <c r="K110"/>
    </row>
    <row r="111" spans="1:11" ht="55.2" customHeight="1" x14ac:dyDescent="0.25">
      <c r="A111" s="12"/>
      <c r="B111" s="31"/>
      <c r="C111" s="32" t="s">
        <v>938</v>
      </c>
      <c r="D111" s="33" t="s">
        <v>939</v>
      </c>
      <c r="E111" s="34">
        <v>106121.8</v>
      </c>
      <c r="I111"/>
      <c r="K111"/>
    </row>
    <row r="112" spans="1:11" ht="71.400000000000006" customHeight="1" x14ac:dyDescent="0.25">
      <c r="A112" s="12"/>
      <c r="B112" s="31"/>
      <c r="C112" s="32" t="s">
        <v>940</v>
      </c>
      <c r="D112" s="33" t="s">
        <v>941</v>
      </c>
      <c r="E112" s="34">
        <v>489064</v>
      </c>
      <c r="I112"/>
      <c r="K112"/>
    </row>
    <row r="113" spans="1:11" ht="62.4" x14ac:dyDescent="0.25">
      <c r="A113" s="12"/>
      <c r="B113" s="31"/>
      <c r="C113" s="32" t="s">
        <v>942</v>
      </c>
      <c r="D113" s="33" t="s">
        <v>943</v>
      </c>
      <c r="E113" s="34">
        <v>222885.2</v>
      </c>
      <c r="I113"/>
      <c r="K113"/>
    </row>
    <row r="114" spans="1:11" ht="115.2" customHeight="1" x14ac:dyDescent="0.25">
      <c r="A114" s="12"/>
      <c r="B114" s="31"/>
      <c r="C114" s="32" t="s">
        <v>944</v>
      </c>
      <c r="D114" s="33" t="s">
        <v>945</v>
      </c>
      <c r="E114" s="34">
        <v>107.3</v>
      </c>
      <c r="I114"/>
      <c r="K114"/>
    </row>
    <row r="115" spans="1:11" ht="202.8" x14ac:dyDescent="0.25">
      <c r="A115" s="12"/>
      <c r="B115" s="31"/>
      <c r="C115" s="32" t="s">
        <v>946</v>
      </c>
      <c r="D115" s="33" t="s">
        <v>947</v>
      </c>
      <c r="E115" s="34">
        <v>3813</v>
      </c>
      <c r="I115"/>
      <c r="K115"/>
    </row>
    <row r="116" spans="1:11" ht="145.19999999999999" customHeight="1" x14ac:dyDescent="0.25">
      <c r="A116" s="12"/>
      <c r="B116" s="31"/>
      <c r="C116" s="32" t="s">
        <v>948</v>
      </c>
      <c r="D116" s="33" t="s">
        <v>949</v>
      </c>
      <c r="E116" s="34">
        <v>587.4</v>
      </c>
      <c r="I116"/>
      <c r="K116"/>
    </row>
    <row r="117" spans="1:11" ht="84.6" customHeight="1" x14ac:dyDescent="0.25">
      <c r="A117" s="12"/>
      <c r="B117" s="31"/>
      <c r="C117" s="32" t="s">
        <v>950</v>
      </c>
      <c r="D117" s="33" t="s">
        <v>951</v>
      </c>
      <c r="E117" s="34">
        <v>379.1</v>
      </c>
      <c r="I117"/>
      <c r="K117"/>
    </row>
    <row r="118" spans="1:11" ht="52.8" customHeight="1" x14ac:dyDescent="0.25">
      <c r="A118" s="12"/>
      <c r="B118" s="31"/>
      <c r="C118" s="32" t="s">
        <v>952</v>
      </c>
      <c r="D118" s="33" t="s">
        <v>953</v>
      </c>
      <c r="E118" s="34">
        <v>2863017.2</v>
      </c>
      <c r="I118"/>
      <c r="K118"/>
    </row>
    <row r="119" spans="1:11" ht="36.6" customHeight="1" x14ac:dyDescent="0.25">
      <c r="A119" s="12"/>
      <c r="B119" s="31"/>
      <c r="C119" s="32" t="s">
        <v>906</v>
      </c>
      <c r="D119" s="33" t="s">
        <v>954</v>
      </c>
      <c r="E119" s="34">
        <v>52626.3</v>
      </c>
      <c r="I119"/>
      <c r="K119"/>
    </row>
    <row r="120" spans="1:11" ht="98.4" customHeight="1" x14ac:dyDescent="0.25">
      <c r="A120" s="12"/>
      <c r="B120" s="31"/>
      <c r="C120" s="32" t="s">
        <v>955</v>
      </c>
      <c r="D120" s="33" t="s">
        <v>956</v>
      </c>
      <c r="E120" s="34">
        <v>-1166.0999999999999</v>
      </c>
      <c r="I120"/>
      <c r="K120"/>
    </row>
    <row r="121" spans="1:11" ht="78" x14ac:dyDescent="0.25">
      <c r="A121" s="12"/>
      <c r="B121" s="31"/>
      <c r="C121" s="32" t="s">
        <v>957</v>
      </c>
      <c r="D121" s="33" t="s">
        <v>958</v>
      </c>
      <c r="E121" s="34">
        <v>-70.099999999999994</v>
      </c>
      <c r="I121"/>
      <c r="K121"/>
    </row>
    <row r="122" spans="1:11" ht="53.4" customHeight="1" x14ac:dyDescent="0.25">
      <c r="A122" s="12"/>
      <c r="B122" s="31"/>
      <c r="C122" s="32" t="s">
        <v>959</v>
      </c>
      <c r="D122" s="33" t="s">
        <v>960</v>
      </c>
      <c r="E122" s="34">
        <v>-368.5</v>
      </c>
      <c r="I122"/>
      <c r="K122"/>
    </row>
    <row r="123" spans="1:11" ht="150.6" customHeight="1" x14ac:dyDescent="0.25">
      <c r="A123" s="12"/>
      <c r="B123" s="31"/>
      <c r="C123" s="32" t="s">
        <v>961</v>
      </c>
      <c r="D123" s="33" t="s">
        <v>962</v>
      </c>
      <c r="E123" s="34">
        <v>-1.1000000000000001</v>
      </c>
      <c r="I123"/>
      <c r="K123"/>
    </row>
    <row r="124" spans="1:11" ht="133.19999999999999" customHeight="1" x14ac:dyDescent="0.25">
      <c r="A124" s="12"/>
      <c r="B124" s="31"/>
      <c r="C124" s="32" t="s">
        <v>963</v>
      </c>
      <c r="D124" s="33" t="s">
        <v>964</v>
      </c>
      <c r="E124" s="34">
        <v>-19400.3</v>
      </c>
      <c r="I124"/>
      <c r="K124"/>
    </row>
    <row r="125" spans="1:11" ht="120.6" customHeight="1" x14ac:dyDescent="0.25">
      <c r="A125" s="12"/>
      <c r="B125" s="31"/>
      <c r="C125" s="32" t="s">
        <v>965</v>
      </c>
      <c r="D125" s="33" t="s">
        <v>966</v>
      </c>
      <c r="E125" s="34">
        <v>-6289.8</v>
      </c>
      <c r="I125"/>
      <c r="K125"/>
    </row>
    <row r="126" spans="1:11" ht="187.2" x14ac:dyDescent="0.25">
      <c r="A126" s="12"/>
      <c r="B126" s="31"/>
      <c r="C126" s="32" t="s">
        <v>967</v>
      </c>
      <c r="D126" s="33" t="s">
        <v>968</v>
      </c>
      <c r="E126" s="34">
        <v>-27994</v>
      </c>
      <c r="I126"/>
      <c r="K126"/>
    </row>
    <row r="127" spans="1:11" ht="54.6" customHeight="1" x14ac:dyDescent="0.25">
      <c r="A127" s="12"/>
      <c r="B127" s="31"/>
      <c r="C127" s="32" t="s">
        <v>969</v>
      </c>
      <c r="D127" s="33" t="s">
        <v>970</v>
      </c>
      <c r="E127" s="34">
        <v>-276.20000000000005</v>
      </c>
      <c r="I127"/>
      <c r="K127"/>
    </row>
    <row r="128" spans="1:11" ht="54.6" customHeight="1" x14ac:dyDescent="0.25">
      <c r="A128" s="12"/>
      <c r="B128" s="31"/>
      <c r="C128" s="32" t="s">
        <v>971</v>
      </c>
      <c r="D128" s="33" t="s">
        <v>972</v>
      </c>
      <c r="E128" s="34">
        <v>-17738</v>
      </c>
      <c r="I128"/>
      <c r="K128"/>
    </row>
    <row r="129" spans="1:11" s="16" customFormat="1" ht="22.8" customHeight="1" x14ac:dyDescent="0.25">
      <c r="A129" s="40" t="s">
        <v>147</v>
      </c>
      <c r="B129" s="68" t="s">
        <v>188</v>
      </c>
      <c r="C129" s="69"/>
      <c r="D129" s="70"/>
      <c r="E129" s="43">
        <f>SUM(E130:E136)</f>
        <v>36775.600000000006</v>
      </c>
    </row>
    <row r="130" spans="1:11" ht="46.8" x14ac:dyDescent="0.25">
      <c r="A130" s="12"/>
      <c r="B130" s="31"/>
      <c r="C130" s="32" t="s">
        <v>760</v>
      </c>
      <c r="D130" s="33" t="s">
        <v>568</v>
      </c>
      <c r="E130" s="34">
        <v>0.7</v>
      </c>
      <c r="I130"/>
      <c r="K130"/>
    </row>
    <row r="131" spans="1:11" ht="71.400000000000006" customHeight="1" x14ac:dyDescent="0.25">
      <c r="A131" s="12"/>
      <c r="B131" s="31"/>
      <c r="C131" s="32" t="s">
        <v>317</v>
      </c>
      <c r="D131" s="33" t="s">
        <v>312</v>
      </c>
      <c r="E131" s="34">
        <v>4580.7</v>
      </c>
      <c r="I131"/>
      <c r="K131"/>
    </row>
    <row r="132" spans="1:11" ht="71.400000000000006" customHeight="1" x14ac:dyDescent="0.25">
      <c r="A132" s="12"/>
      <c r="B132" s="31"/>
      <c r="C132" s="32" t="s">
        <v>524</v>
      </c>
      <c r="D132" s="33" t="s">
        <v>313</v>
      </c>
      <c r="E132" s="34">
        <v>6238</v>
      </c>
      <c r="I132"/>
      <c r="K132"/>
    </row>
    <row r="133" spans="1:11" ht="39.6" customHeight="1" x14ac:dyDescent="0.25">
      <c r="A133" s="12"/>
      <c r="B133" s="31"/>
      <c r="C133" s="32" t="s">
        <v>319</v>
      </c>
      <c r="D133" s="33" t="s">
        <v>314</v>
      </c>
      <c r="E133" s="34">
        <v>2.1</v>
      </c>
      <c r="I133"/>
      <c r="K133"/>
    </row>
    <row r="134" spans="1:11" ht="69.599999999999994" customHeight="1" x14ac:dyDescent="0.25">
      <c r="A134" s="12"/>
      <c r="B134" s="31"/>
      <c r="C134" s="32" t="s">
        <v>318</v>
      </c>
      <c r="D134" s="33" t="s">
        <v>315</v>
      </c>
      <c r="E134" s="34">
        <v>20507.900000000001</v>
      </c>
      <c r="I134"/>
      <c r="K134"/>
    </row>
    <row r="135" spans="1:11" ht="78" x14ac:dyDescent="0.25">
      <c r="A135" s="12"/>
      <c r="B135" s="31"/>
      <c r="C135" s="32" t="s">
        <v>761</v>
      </c>
      <c r="D135" s="33" t="s">
        <v>316</v>
      </c>
      <c r="E135" s="34">
        <v>5442.8</v>
      </c>
      <c r="I135"/>
      <c r="K135"/>
    </row>
    <row r="136" spans="1:11" ht="93.6" x14ac:dyDescent="0.25">
      <c r="A136" s="12"/>
      <c r="B136" s="31"/>
      <c r="C136" s="32" t="s">
        <v>762</v>
      </c>
      <c r="D136" s="33" t="s">
        <v>569</v>
      </c>
      <c r="E136" s="34">
        <v>3.4</v>
      </c>
      <c r="I136"/>
      <c r="K136"/>
    </row>
    <row r="137" spans="1:11" s="16" customFormat="1" ht="22.8" customHeight="1" x14ac:dyDescent="0.25">
      <c r="A137" s="40" t="s">
        <v>150</v>
      </c>
      <c r="B137" s="68" t="s">
        <v>778</v>
      </c>
      <c r="C137" s="69"/>
      <c r="D137" s="70"/>
      <c r="E137" s="43">
        <f>SUM(E138:E151)</f>
        <v>155971</v>
      </c>
    </row>
    <row r="138" spans="1:11" ht="55.8" customHeight="1" x14ac:dyDescent="0.25">
      <c r="A138" s="12"/>
      <c r="B138" s="31"/>
      <c r="C138" s="32" t="s">
        <v>570</v>
      </c>
      <c r="D138" s="33" t="s">
        <v>571</v>
      </c>
      <c r="E138" s="35">
        <v>2.5</v>
      </c>
      <c r="I138"/>
      <c r="K138"/>
    </row>
    <row r="139" spans="1:11" ht="69" customHeight="1" x14ac:dyDescent="0.25">
      <c r="A139" s="12"/>
      <c r="B139" s="31"/>
      <c r="C139" s="32" t="s">
        <v>521</v>
      </c>
      <c r="D139" s="33" t="s">
        <v>572</v>
      </c>
      <c r="E139" s="35">
        <v>2696.2</v>
      </c>
      <c r="I139"/>
      <c r="K139"/>
    </row>
    <row r="140" spans="1:11" ht="54" customHeight="1" x14ac:dyDescent="0.25">
      <c r="A140" s="12"/>
      <c r="B140" s="31"/>
      <c r="C140" s="32" t="s">
        <v>229</v>
      </c>
      <c r="D140" s="33" t="s">
        <v>573</v>
      </c>
      <c r="E140" s="35">
        <v>1</v>
      </c>
      <c r="I140"/>
      <c r="K140"/>
    </row>
    <row r="141" spans="1:11" ht="85.8" customHeight="1" x14ac:dyDescent="0.25">
      <c r="A141" s="12"/>
      <c r="B141" s="31"/>
      <c r="C141" s="32" t="s">
        <v>277</v>
      </c>
      <c r="D141" s="33" t="s">
        <v>321</v>
      </c>
      <c r="E141" s="35">
        <v>8</v>
      </c>
      <c r="I141"/>
      <c r="K141"/>
    </row>
    <row r="142" spans="1:11" ht="37.200000000000003" customHeight="1" x14ac:dyDescent="0.25">
      <c r="A142" s="12"/>
      <c r="B142" s="31"/>
      <c r="C142" s="32" t="s">
        <v>4</v>
      </c>
      <c r="D142" s="33" t="s">
        <v>574</v>
      </c>
      <c r="E142" s="35">
        <v>6.8</v>
      </c>
      <c r="I142"/>
      <c r="K142"/>
    </row>
    <row r="143" spans="1:11" ht="37.200000000000003" customHeight="1" x14ac:dyDescent="0.25">
      <c r="A143" s="12"/>
      <c r="B143" s="31"/>
      <c r="C143" s="32" t="s">
        <v>3</v>
      </c>
      <c r="D143" s="33" t="s">
        <v>322</v>
      </c>
      <c r="E143" s="35">
        <v>0.5</v>
      </c>
      <c r="I143"/>
      <c r="K143"/>
    </row>
    <row r="144" spans="1:11" ht="69" customHeight="1" x14ac:dyDescent="0.25">
      <c r="A144" s="12"/>
      <c r="B144" s="31"/>
      <c r="C144" s="32" t="s">
        <v>973</v>
      </c>
      <c r="D144" s="33" t="s">
        <v>974</v>
      </c>
      <c r="E144" s="34">
        <v>5871</v>
      </c>
      <c r="I144"/>
      <c r="K144"/>
    </row>
    <row r="145" spans="1:11" ht="67.2" customHeight="1" x14ac:dyDescent="0.25">
      <c r="A145" s="12"/>
      <c r="B145" s="31"/>
      <c r="C145" s="32" t="s">
        <v>975</v>
      </c>
      <c r="D145" s="33" t="s">
        <v>976</v>
      </c>
      <c r="E145" s="34">
        <v>25491.3</v>
      </c>
      <c r="I145"/>
      <c r="K145"/>
    </row>
    <row r="146" spans="1:11" ht="54.6" customHeight="1" x14ac:dyDescent="0.25">
      <c r="A146" s="12"/>
      <c r="B146" s="31"/>
      <c r="C146" s="32" t="s">
        <v>977</v>
      </c>
      <c r="D146" s="33" t="s">
        <v>978</v>
      </c>
      <c r="E146" s="34">
        <v>13364.6</v>
      </c>
      <c r="I146"/>
      <c r="K146"/>
    </row>
    <row r="147" spans="1:11" ht="36.6" customHeight="1" x14ac:dyDescent="0.25">
      <c r="A147" s="12"/>
      <c r="B147" s="31"/>
      <c r="C147" s="32" t="s">
        <v>979</v>
      </c>
      <c r="D147" s="33" t="s">
        <v>980</v>
      </c>
      <c r="E147" s="34">
        <v>78154.3</v>
      </c>
      <c r="I147"/>
      <c r="K147"/>
    </row>
    <row r="148" spans="1:11" ht="36.6" customHeight="1" x14ac:dyDescent="0.25">
      <c r="A148" s="12"/>
      <c r="B148" s="31"/>
      <c r="C148" s="32" t="s">
        <v>981</v>
      </c>
      <c r="D148" s="33" t="s">
        <v>982</v>
      </c>
      <c r="E148" s="34">
        <v>1300</v>
      </c>
      <c r="I148"/>
      <c r="K148"/>
    </row>
    <row r="149" spans="1:11" ht="54" customHeight="1" x14ac:dyDescent="0.25">
      <c r="A149" s="12"/>
      <c r="B149" s="31"/>
      <c r="C149" s="32" t="s">
        <v>983</v>
      </c>
      <c r="D149" s="33" t="s">
        <v>984</v>
      </c>
      <c r="E149" s="34">
        <v>15000</v>
      </c>
      <c r="I149"/>
      <c r="K149"/>
    </row>
    <row r="150" spans="1:11" ht="36.6" customHeight="1" x14ac:dyDescent="0.25">
      <c r="A150" s="12"/>
      <c r="B150" s="31"/>
      <c r="C150" s="32" t="s">
        <v>906</v>
      </c>
      <c r="D150" s="33" t="s">
        <v>985</v>
      </c>
      <c r="E150" s="34">
        <v>235.4</v>
      </c>
      <c r="I150"/>
      <c r="K150"/>
    </row>
    <row r="151" spans="1:11" ht="68.400000000000006" customHeight="1" x14ac:dyDescent="0.25">
      <c r="A151" s="12"/>
      <c r="B151" s="31"/>
      <c r="C151" s="32" t="s">
        <v>986</v>
      </c>
      <c r="D151" s="33" t="s">
        <v>987</v>
      </c>
      <c r="E151" s="34">
        <v>13839.4</v>
      </c>
      <c r="I151"/>
      <c r="K151"/>
    </row>
    <row r="152" spans="1:11" s="16" customFormat="1" ht="22.8" customHeight="1" x14ac:dyDescent="0.25">
      <c r="A152" s="40" t="s">
        <v>151</v>
      </c>
      <c r="B152" s="68" t="s">
        <v>176</v>
      </c>
      <c r="C152" s="69"/>
      <c r="D152" s="70"/>
      <c r="E152" s="43">
        <f>SUM(E153:E217)</f>
        <v>2380860.0999999992</v>
      </c>
    </row>
    <row r="153" spans="1:11" ht="109.2" x14ac:dyDescent="0.25">
      <c r="A153" s="12"/>
      <c r="B153" s="31"/>
      <c r="C153" s="32" t="s">
        <v>772</v>
      </c>
      <c r="D153" s="33" t="s">
        <v>323</v>
      </c>
      <c r="E153" s="34">
        <v>347.3</v>
      </c>
      <c r="I153"/>
      <c r="K153"/>
    </row>
    <row r="154" spans="1:11" ht="109.2" x14ac:dyDescent="0.25">
      <c r="A154" s="12"/>
      <c r="B154" s="31"/>
      <c r="C154" s="32" t="s">
        <v>773</v>
      </c>
      <c r="D154" s="33" t="s">
        <v>324</v>
      </c>
      <c r="E154" s="34">
        <v>572.79999999999995</v>
      </c>
      <c r="I154"/>
      <c r="K154"/>
    </row>
    <row r="155" spans="1:11" ht="121.8" customHeight="1" x14ac:dyDescent="0.25">
      <c r="A155" s="12"/>
      <c r="B155" s="31"/>
      <c r="C155" s="32" t="s">
        <v>774</v>
      </c>
      <c r="D155" s="33" t="s">
        <v>325</v>
      </c>
      <c r="E155" s="34">
        <v>447.5</v>
      </c>
      <c r="I155"/>
      <c r="K155"/>
    </row>
    <row r="156" spans="1:11" ht="69.599999999999994" customHeight="1" x14ac:dyDescent="0.25">
      <c r="A156" s="12"/>
      <c r="B156" s="31"/>
      <c r="C156" s="32" t="s">
        <v>521</v>
      </c>
      <c r="D156" s="33" t="s">
        <v>326</v>
      </c>
      <c r="E156" s="34">
        <v>62.4</v>
      </c>
      <c r="I156"/>
      <c r="K156"/>
    </row>
    <row r="157" spans="1:11" ht="46.8" x14ac:dyDescent="0.25">
      <c r="A157" s="12"/>
      <c r="B157" s="31"/>
      <c r="C157" s="32" t="s">
        <v>112</v>
      </c>
      <c r="D157" s="33" t="s">
        <v>327</v>
      </c>
      <c r="E157" s="34">
        <v>3440.4</v>
      </c>
      <c r="I157"/>
      <c r="K157"/>
    </row>
    <row r="158" spans="1:11" ht="60.6" customHeight="1" x14ac:dyDescent="0.25">
      <c r="A158" s="12"/>
      <c r="B158" s="31"/>
      <c r="C158" s="32" t="s">
        <v>229</v>
      </c>
      <c r="D158" s="33" t="s">
        <v>328</v>
      </c>
      <c r="E158" s="34">
        <v>5.4</v>
      </c>
      <c r="I158"/>
      <c r="K158"/>
    </row>
    <row r="159" spans="1:11" ht="60.6" customHeight="1" x14ac:dyDescent="0.25">
      <c r="A159" s="12"/>
      <c r="B159" s="31"/>
      <c r="C159" s="32" t="s">
        <v>522</v>
      </c>
      <c r="D159" s="33" t="s">
        <v>329</v>
      </c>
      <c r="E159" s="34">
        <v>1045.7</v>
      </c>
      <c r="I159"/>
      <c r="K159"/>
    </row>
    <row r="160" spans="1:11" ht="139.80000000000001" customHeight="1" x14ac:dyDescent="0.25">
      <c r="A160" s="12"/>
      <c r="B160" s="31"/>
      <c r="C160" s="32" t="s">
        <v>787</v>
      </c>
      <c r="D160" s="33" t="s">
        <v>330</v>
      </c>
      <c r="E160" s="34">
        <v>22.6</v>
      </c>
      <c r="F160" s="3"/>
      <c r="I160"/>
      <c r="K160"/>
    </row>
    <row r="161" spans="1:11" ht="139.19999999999999" customHeight="1" x14ac:dyDescent="0.25">
      <c r="A161" s="12"/>
      <c r="B161" s="31"/>
      <c r="C161" s="32" t="s">
        <v>788</v>
      </c>
      <c r="D161" s="33" t="s">
        <v>332</v>
      </c>
      <c r="E161" s="34">
        <v>230.1</v>
      </c>
      <c r="I161"/>
      <c r="K161"/>
    </row>
    <row r="162" spans="1:11" ht="91.2" customHeight="1" x14ac:dyDescent="0.25">
      <c r="A162" s="12"/>
      <c r="B162" s="31"/>
      <c r="C162" s="32" t="s">
        <v>789</v>
      </c>
      <c r="D162" s="33" t="s">
        <v>333</v>
      </c>
      <c r="E162" s="34">
        <v>95.5</v>
      </c>
      <c r="I162"/>
      <c r="K162"/>
    </row>
    <row r="163" spans="1:11" ht="147" customHeight="1" x14ac:dyDescent="0.25">
      <c r="A163" s="12"/>
      <c r="B163" s="31"/>
      <c r="C163" s="32" t="s">
        <v>795</v>
      </c>
      <c r="D163" s="33" t="s">
        <v>334</v>
      </c>
      <c r="E163" s="34">
        <v>0.5</v>
      </c>
      <c r="I163"/>
      <c r="K163"/>
    </row>
    <row r="164" spans="1:11" ht="187.2" x14ac:dyDescent="0.25">
      <c r="A164" s="12"/>
      <c r="B164" s="31"/>
      <c r="C164" s="32" t="s">
        <v>796</v>
      </c>
      <c r="D164" s="33" t="s">
        <v>575</v>
      </c>
      <c r="E164" s="34">
        <v>2</v>
      </c>
      <c r="I164"/>
      <c r="K164"/>
    </row>
    <row r="165" spans="1:11" ht="156.6" customHeight="1" x14ac:dyDescent="0.25">
      <c r="A165" s="12"/>
      <c r="B165" s="31"/>
      <c r="C165" s="32" t="s">
        <v>797</v>
      </c>
      <c r="D165" s="33" t="s">
        <v>335</v>
      </c>
      <c r="E165" s="34">
        <v>2</v>
      </c>
      <c r="I165"/>
      <c r="K165"/>
    </row>
    <row r="166" spans="1:11" ht="124.8" x14ac:dyDescent="0.25">
      <c r="A166" s="12"/>
      <c r="B166" s="31"/>
      <c r="C166" s="32" t="s">
        <v>798</v>
      </c>
      <c r="D166" s="33" t="s">
        <v>336</v>
      </c>
      <c r="E166" s="34">
        <v>9.8000000000000007</v>
      </c>
      <c r="I166"/>
      <c r="K166"/>
    </row>
    <row r="167" spans="1:11" ht="124.8" customHeight="1" x14ac:dyDescent="0.25">
      <c r="A167" s="12"/>
      <c r="B167" s="31"/>
      <c r="C167" s="32" t="s">
        <v>799</v>
      </c>
      <c r="D167" s="33" t="s">
        <v>337</v>
      </c>
      <c r="E167" s="34">
        <v>80.099999999999994</v>
      </c>
      <c r="I167"/>
      <c r="K167"/>
    </row>
    <row r="168" spans="1:11" ht="120.6" customHeight="1" x14ac:dyDescent="0.25">
      <c r="A168" s="12"/>
      <c r="B168" s="31"/>
      <c r="C168" s="32" t="s">
        <v>800</v>
      </c>
      <c r="D168" s="33" t="s">
        <v>338</v>
      </c>
      <c r="E168" s="34">
        <v>75.8</v>
      </c>
      <c r="I168"/>
      <c r="K168"/>
    </row>
    <row r="169" spans="1:11" ht="100.8" customHeight="1" x14ac:dyDescent="0.25">
      <c r="A169" s="12"/>
      <c r="B169" s="31"/>
      <c r="C169" s="32" t="s">
        <v>863</v>
      </c>
      <c r="D169" s="33" t="s">
        <v>351</v>
      </c>
      <c r="E169" s="34">
        <v>1.8</v>
      </c>
      <c r="I169"/>
      <c r="K169"/>
    </row>
    <row r="170" spans="1:11" ht="93.6" x14ac:dyDescent="0.25">
      <c r="A170" s="12"/>
      <c r="B170" s="31"/>
      <c r="C170" s="32" t="s">
        <v>864</v>
      </c>
      <c r="D170" s="33" t="s">
        <v>352</v>
      </c>
      <c r="E170" s="34">
        <v>34.799999999999997</v>
      </c>
      <c r="I170"/>
      <c r="K170"/>
    </row>
    <row r="171" spans="1:11" ht="87.6" customHeight="1" x14ac:dyDescent="0.25">
      <c r="A171" s="12"/>
      <c r="B171" s="31"/>
      <c r="C171" s="32" t="s">
        <v>865</v>
      </c>
      <c r="D171" s="33" t="s">
        <v>353</v>
      </c>
      <c r="E171" s="34">
        <v>0.3</v>
      </c>
      <c r="I171"/>
      <c r="K171"/>
    </row>
    <row r="172" spans="1:11" ht="90.6" customHeight="1" x14ac:dyDescent="0.25">
      <c r="A172" s="12"/>
      <c r="B172" s="31"/>
      <c r="C172" s="32" t="s">
        <v>805</v>
      </c>
      <c r="D172" s="33" t="s">
        <v>339</v>
      </c>
      <c r="E172" s="34">
        <v>0.4</v>
      </c>
      <c r="I172"/>
      <c r="K172"/>
    </row>
    <row r="173" spans="1:11" ht="109.2" x14ac:dyDescent="0.25">
      <c r="A173" s="12"/>
      <c r="B173" s="31"/>
      <c r="C173" s="32" t="s">
        <v>526</v>
      </c>
      <c r="D173" s="33" t="s">
        <v>340</v>
      </c>
      <c r="E173" s="34">
        <v>664.4</v>
      </c>
      <c r="I173"/>
      <c r="K173"/>
    </row>
    <row r="174" spans="1:11" ht="123.6" customHeight="1" x14ac:dyDescent="0.25">
      <c r="A174" s="12"/>
      <c r="B174" s="31"/>
      <c r="C174" s="32" t="s">
        <v>808</v>
      </c>
      <c r="D174" s="33" t="s">
        <v>341</v>
      </c>
      <c r="E174" s="34">
        <v>37.4</v>
      </c>
      <c r="I174"/>
      <c r="K174"/>
    </row>
    <row r="175" spans="1:11" ht="104.4" customHeight="1" x14ac:dyDescent="0.25">
      <c r="A175" s="12"/>
      <c r="B175" s="31"/>
      <c r="C175" s="32" t="s">
        <v>809</v>
      </c>
      <c r="D175" s="33" t="s">
        <v>576</v>
      </c>
      <c r="E175" s="34">
        <v>0.3</v>
      </c>
      <c r="I175"/>
      <c r="K175"/>
    </row>
    <row r="176" spans="1:11" ht="100.2" customHeight="1" x14ac:dyDescent="0.25">
      <c r="A176" s="12"/>
      <c r="B176" s="31"/>
      <c r="C176" s="32" t="s">
        <v>820</v>
      </c>
      <c r="D176" s="33" t="s">
        <v>577</v>
      </c>
      <c r="E176" s="34">
        <v>6</v>
      </c>
      <c r="I176"/>
      <c r="K176"/>
    </row>
    <row r="177" spans="1:11" ht="131.4" customHeight="1" x14ac:dyDescent="0.25">
      <c r="A177" s="12"/>
      <c r="B177" s="31"/>
      <c r="C177" s="32" t="s">
        <v>527</v>
      </c>
      <c r="D177" s="33" t="s">
        <v>342</v>
      </c>
      <c r="E177" s="34">
        <v>2</v>
      </c>
      <c r="I177"/>
      <c r="K177"/>
    </row>
    <row r="178" spans="1:11" ht="186" customHeight="1" x14ac:dyDescent="0.25">
      <c r="A178" s="12"/>
      <c r="B178" s="31"/>
      <c r="C178" s="32" t="s">
        <v>679</v>
      </c>
      <c r="D178" s="33" t="s">
        <v>354</v>
      </c>
      <c r="E178" s="34">
        <v>1</v>
      </c>
      <c r="I178"/>
      <c r="K178"/>
    </row>
    <row r="179" spans="1:11" ht="125.4" customHeight="1" x14ac:dyDescent="0.25">
      <c r="A179" s="12"/>
      <c r="B179" s="31"/>
      <c r="C179" s="32" t="s">
        <v>860</v>
      </c>
      <c r="D179" s="33" t="s">
        <v>578</v>
      </c>
      <c r="E179" s="34">
        <v>40</v>
      </c>
      <c r="I179"/>
      <c r="K179"/>
    </row>
    <row r="180" spans="1:11" ht="120" customHeight="1" x14ac:dyDescent="0.25">
      <c r="A180" s="12"/>
      <c r="B180" s="31"/>
      <c r="C180" s="32" t="s">
        <v>853</v>
      </c>
      <c r="D180" s="33" t="s">
        <v>343</v>
      </c>
      <c r="E180" s="34">
        <v>22.8</v>
      </c>
      <c r="I180"/>
      <c r="K180"/>
    </row>
    <row r="181" spans="1:11" ht="92.4" customHeight="1" x14ac:dyDescent="0.25">
      <c r="A181" s="12"/>
      <c r="B181" s="31"/>
      <c r="C181" s="32" t="s">
        <v>854</v>
      </c>
      <c r="D181" s="33" t="s">
        <v>344</v>
      </c>
      <c r="E181" s="34">
        <v>4.8</v>
      </c>
      <c r="I181"/>
      <c r="K181"/>
    </row>
    <row r="182" spans="1:11" ht="109.8" customHeight="1" x14ac:dyDescent="0.25">
      <c r="A182" s="12"/>
      <c r="B182" s="31"/>
      <c r="C182" s="32" t="s">
        <v>866</v>
      </c>
      <c r="D182" s="33" t="s">
        <v>579</v>
      </c>
      <c r="E182" s="34">
        <v>5</v>
      </c>
      <c r="I182"/>
      <c r="K182"/>
    </row>
    <row r="183" spans="1:11" ht="116.4" customHeight="1" x14ac:dyDescent="0.25">
      <c r="A183" s="12"/>
      <c r="B183" s="31"/>
      <c r="C183" s="32" t="s">
        <v>867</v>
      </c>
      <c r="D183" s="33" t="s">
        <v>345</v>
      </c>
      <c r="E183" s="34">
        <v>118.6</v>
      </c>
      <c r="I183"/>
      <c r="K183"/>
    </row>
    <row r="184" spans="1:11" ht="111" customHeight="1" x14ac:dyDescent="0.25">
      <c r="A184" s="12"/>
      <c r="B184" s="31"/>
      <c r="C184" s="32" t="s">
        <v>868</v>
      </c>
      <c r="D184" s="33" t="s">
        <v>346</v>
      </c>
      <c r="E184" s="34">
        <v>266.7</v>
      </c>
      <c r="I184"/>
      <c r="K184"/>
    </row>
    <row r="185" spans="1:11" ht="122.4" customHeight="1" x14ac:dyDescent="0.25">
      <c r="A185" s="12"/>
      <c r="B185" s="31"/>
      <c r="C185" s="32" t="s">
        <v>536</v>
      </c>
      <c r="D185" s="33" t="s">
        <v>580</v>
      </c>
      <c r="E185" s="34">
        <v>2.5</v>
      </c>
      <c r="I185"/>
      <c r="K185"/>
    </row>
    <row r="186" spans="1:11" ht="93.6" x14ac:dyDescent="0.25">
      <c r="A186" s="12"/>
      <c r="B186" s="31"/>
      <c r="C186" s="32" t="s">
        <v>287</v>
      </c>
      <c r="D186" s="33" t="s">
        <v>347</v>
      </c>
      <c r="E186" s="34">
        <v>5796.4</v>
      </c>
      <c r="I186"/>
      <c r="K186"/>
    </row>
    <row r="187" spans="1:11" ht="78" x14ac:dyDescent="0.25">
      <c r="A187" s="12"/>
      <c r="B187" s="31"/>
      <c r="C187" s="32" t="s">
        <v>277</v>
      </c>
      <c r="D187" s="33" t="s">
        <v>348</v>
      </c>
      <c r="E187" s="34">
        <v>4578.6000000000004</v>
      </c>
      <c r="I187"/>
      <c r="K187"/>
    </row>
    <row r="188" spans="1:11" ht="90.6" customHeight="1" x14ac:dyDescent="0.25">
      <c r="A188" s="12"/>
      <c r="B188" s="31"/>
      <c r="C188" s="32" t="s">
        <v>299</v>
      </c>
      <c r="D188" s="33" t="s">
        <v>581</v>
      </c>
      <c r="E188" s="34">
        <v>14.5</v>
      </c>
      <c r="I188"/>
      <c r="K188"/>
    </row>
    <row r="189" spans="1:11" ht="109.8" customHeight="1" x14ac:dyDescent="0.25">
      <c r="A189" s="12"/>
      <c r="B189" s="31"/>
      <c r="C189" s="32" t="s">
        <v>331</v>
      </c>
      <c r="D189" s="33" t="s">
        <v>349</v>
      </c>
      <c r="E189" s="34">
        <v>23</v>
      </c>
      <c r="I189"/>
      <c r="K189"/>
    </row>
    <row r="190" spans="1:11" ht="42.6" customHeight="1" x14ac:dyDescent="0.25">
      <c r="A190" s="12"/>
      <c r="B190" s="31"/>
      <c r="C190" s="32" t="s">
        <v>3</v>
      </c>
      <c r="D190" s="33" t="s">
        <v>350</v>
      </c>
      <c r="E190" s="34">
        <v>1090.5999999999999</v>
      </c>
      <c r="I190"/>
      <c r="K190"/>
    </row>
    <row r="191" spans="1:11" ht="73.8" customHeight="1" x14ac:dyDescent="0.25">
      <c r="A191" s="12"/>
      <c r="B191" s="31"/>
      <c r="C191" s="32" t="s">
        <v>988</v>
      </c>
      <c r="D191" s="33" t="s">
        <v>989</v>
      </c>
      <c r="E191" s="34">
        <v>11211.4</v>
      </c>
      <c r="I191"/>
      <c r="K191"/>
    </row>
    <row r="192" spans="1:11" ht="78" x14ac:dyDescent="0.25">
      <c r="A192" s="12"/>
      <c r="B192" s="31"/>
      <c r="C192" s="32" t="s">
        <v>990</v>
      </c>
      <c r="D192" s="33" t="s">
        <v>991</v>
      </c>
      <c r="E192" s="34">
        <v>136680.4</v>
      </c>
      <c r="I192"/>
      <c r="K192"/>
    </row>
    <row r="193" spans="1:11" ht="72.599999999999994" customHeight="1" x14ac:dyDescent="0.25">
      <c r="A193" s="12"/>
      <c r="B193" s="31"/>
      <c r="C193" s="32" t="s">
        <v>992</v>
      </c>
      <c r="D193" s="33" t="s">
        <v>993</v>
      </c>
      <c r="E193" s="34">
        <v>14270.2</v>
      </c>
      <c r="I193"/>
      <c r="K193"/>
    </row>
    <row r="194" spans="1:11" ht="42.6" customHeight="1" x14ac:dyDescent="0.25">
      <c r="A194" s="12"/>
      <c r="B194" s="31"/>
      <c r="C194" s="32" t="s">
        <v>994</v>
      </c>
      <c r="D194" s="33" t="s">
        <v>995</v>
      </c>
      <c r="E194" s="34">
        <v>196054.39999999999</v>
      </c>
      <c r="I194"/>
      <c r="K194"/>
    </row>
    <row r="195" spans="1:11" ht="60" customHeight="1" x14ac:dyDescent="0.25">
      <c r="A195" s="12"/>
      <c r="B195" s="31"/>
      <c r="C195" s="32" t="s">
        <v>996</v>
      </c>
      <c r="D195" s="33" t="s">
        <v>997</v>
      </c>
      <c r="E195" s="34">
        <v>343356.1</v>
      </c>
      <c r="I195"/>
      <c r="K195"/>
    </row>
    <row r="196" spans="1:11" ht="39.6" customHeight="1" x14ac:dyDescent="0.25">
      <c r="A196" s="12"/>
      <c r="B196" s="31"/>
      <c r="C196" s="32" t="s">
        <v>998</v>
      </c>
      <c r="D196" s="33" t="s">
        <v>999</v>
      </c>
      <c r="E196" s="34">
        <v>11273.9</v>
      </c>
      <c r="I196"/>
      <c r="K196"/>
    </row>
    <row r="197" spans="1:11" ht="85.2" customHeight="1" x14ac:dyDescent="0.25">
      <c r="A197" s="12"/>
      <c r="B197" s="31"/>
      <c r="C197" s="32" t="s">
        <v>1000</v>
      </c>
      <c r="D197" s="33" t="s">
        <v>1001</v>
      </c>
      <c r="E197" s="34">
        <v>219404.4</v>
      </c>
      <c r="I197"/>
      <c r="K197"/>
    </row>
    <row r="198" spans="1:11" ht="72.599999999999994" customHeight="1" x14ac:dyDescent="0.25">
      <c r="A198" s="12"/>
      <c r="B198" s="31"/>
      <c r="C198" s="32" t="s">
        <v>1002</v>
      </c>
      <c r="D198" s="33" t="s">
        <v>1003</v>
      </c>
      <c r="E198" s="34">
        <v>29866</v>
      </c>
      <c r="I198"/>
      <c r="K198"/>
    </row>
    <row r="199" spans="1:11" ht="85.2" customHeight="1" x14ac:dyDescent="0.25">
      <c r="A199" s="12"/>
      <c r="B199" s="31"/>
      <c r="C199" s="32" t="s">
        <v>1004</v>
      </c>
      <c r="D199" s="33" t="s">
        <v>1005</v>
      </c>
      <c r="E199" s="34">
        <v>9240</v>
      </c>
      <c r="I199"/>
      <c r="K199"/>
    </row>
    <row r="200" spans="1:11" ht="69" customHeight="1" x14ac:dyDescent="0.25">
      <c r="A200" s="12"/>
      <c r="B200" s="31"/>
      <c r="C200" s="32" t="s">
        <v>1006</v>
      </c>
      <c r="D200" s="33" t="s">
        <v>1007</v>
      </c>
      <c r="E200" s="34">
        <v>441691.8</v>
      </c>
      <c r="I200"/>
      <c r="K200"/>
    </row>
    <row r="201" spans="1:11" ht="85.8" customHeight="1" x14ac:dyDescent="0.25">
      <c r="A201" s="12"/>
      <c r="B201" s="31"/>
      <c r="C201" s="32" t="s">
        <v>1008</v>
      </c>
      <c r="D201" s="33" t="s">
        <v>1009</v>
      </c>
      <c r="E201" s="34">
        <v>10694.2</v>
      </c>
      <c r="I201"/>
      <c r="K201"/>
    </row>
    <row r="202" spans="1:11" ht="70.8" customHeight="1" x14ac:dyDescent="0.25">
      <c r="A202" s="12"/>
      <c r="B202" s="31"/>
      <c r="C202" s="32" t="s">
        <v>1010</v>
      </c>
      <c r="D202" s="33" t="s">
        <v>1011</v>
      </c>
      <c r="E202" s="34">
        <v>17908.900000000001</v>
      </c>
      <c r="I202"/>
      <c r="K202"/>
    </row>
    <row r="203" spans="1:11" ht="53.4" customHeight="1" x14ac:dyDescent="0.25">
      <c r="A203" s="12"/>
      <c r="B203" s="31"/>
      <c r="C203" s="32" t="s">
        <v>1012</v>
      </c>
      <c r="D203" s="33" t="s">
        <v>1013</v>
      </c>
      <c r="E203" s="34">
        <v>321855.3</v>
      </c>
      <c r="I203"/>
      <c r="K203"/>
    </row>
    <row r="204" spans="1:11" ht="89.4" customHeight="1" x14ac:dyDescent="0.25">
      <c r="A204" s="12"/>
      <c r="B204" s="31"/>
      <c r="C204" s="32" t="s">
        <v>1014</v>
      </c>
      <c r="D204" s="33" t="s">
        <v>1015</v>
      </c>
      <c r="E204" s="34">
        <v>710.9</v>
      </c>
      <c r="I204"/>
      <c r="K204"/>
    </row>
    <row r="205" spans="1:11" ht="78" x14ac:dyDescent="0.25">
      <c r="A205" s="12"/>
      <c r="B205" s="31"/>
      <c r="C205" s="32" t="s">
        <v>1016</v>
      </c>
      <c r="D205" s="33" t="s">
        <v>1017</v>
      </c>
      <c r="E205" s="34">
        <v>556602.69999999995</v>
      </c>
      <c r="I205"/>
      <c r="K205"/>
    </row>
    <row r="206" spans="1:11" ht="54.6" customHeight="1" x14ac:dyDescent="0.25">
      <c r="A206" s="12"/>
      <c r="B206" s="31"/>
      <c r="C206" s="32" t="s">
        <v>952</v>
      </c>
      <c r="D206" s="33" t="s">
        <v>1018</v>
      </c>
      <c r="E206" s="34">
        <v>24394.2</v>
      </c>
      <c r="I206"/>
      <c r="K206"/>
    </row>
    <row r="207" spans="1:11" ht="53.4" customHeight="1" x14ac:dyDescent="0.25">
      <c r="A207" s="12"/>
      <c r="B207" s="31"/>
      <c r="C207" s="32" t="s">
        <v>1019</v>
      </c>
      <c r="D207" s="33" t="s">
        <v>1020</v>
      </c>
      <c r="E207" s="34">
        <v>80.900000000000006</v>
      </c>
      <c r="I207"/>
      <c r="K207"/>
    </row>
    <row r="208" spans="1:11" ht="37.799999999999997" customHeight="1" x14ac:dyDescent="0.25">
      <c r="A208" s="12"/>
      <c r="B208" s="31"/>
      <c r="C208" s="32" t="s">
        <v>906</v>
      </c>
      <c r="D208" s="33" t="s">
        <v>1021</v>
      </c>
      <c r="E208" s="34">
        <v>419.7</v>
      </c>
      <c r="I208"/>
      <c r="K208"/>
    </row>
    <row r="209" spans="1:11" ht="92.4" customHeight="1" x14ac:dyDescent="0.25">
      <c r="A209" s="12"/>
      <c r="B209" s="31"/>
      <c r="C209" s="32" t="s">
        <v>1022</v>
      </c>
      <c r="D209" s="33" t="s">
        <v>1023</v>
      </c>
      <c r="E209" s="34">
        <v>913.9</v>
      </c>
      <c r="I209"/>
      <c r="K209"/>
    </row>
    <row r="210" spans="1:11" ht="102.6" customHeight="1" x14ac:dyDescent="0.25">
      <c r="A210" s="12"/>
      <c r="B210" s="31"/>
      <c r="C210" s="32" t="s">
        <v>1024</v>
      </c>
      <c r="D210" s="33" t="s">
        <v>1025</v>
      </c>
      <c r="E210" s="34">
        <v>571.79999999999995</v>
      </c>
      <c r="I210"/>
      <c r="K210"/>
    </row>
    <row r="211" spans="1:11" ht="78" customHeight="1" x14ac:dyDescent="0.25">
      <c r="A211" s="12"/>
      <c r="B211" s="31"/>
      <c r="C211" s="32" t="s">
        <v>986</v>
      </c>
      <c r="D211" s="33" t="s">
        <v>1026</v>
      </c>
      <c r="E211" s="34">
        <v>37635.9</v>
      </c>
      <c r="I211"/>
      <c r="K211"/>
    </row>
    <row r="212" spans="1:11" ht="37.200000000000003" customHeight="1" x14ac:dyDescent="0.25">
      <c r="A212" s="12"/>
      <c r="B212" s="31"/>
      <c r="C212" s="32" t="s">
        <v>1027</v>
      </c>
      <c r="D212" s="33" t="s">
        <v>1028</v>
      </c>
      <c r="E212" s="34">
        <v>-0.1</v>
      </c>
      <c r="I212"/>
      <c r="K212"/>
    </row>
    <row r="213" spans="1:11" ht="93" customHeight="1" x14ac:dyDescent="0.25">
      <c r="A213" s="12"/>
      <c r="B213" s="31"/>
      <c r="C213" s="32" t="s">
        <v>1029</v>
      </c>
      <c r="D213" s="33" t="s">
        <v>1030</v>
      </c>
      <c r="E213" s="34">
        <v>-150.6</v>
      </c>
      <c r="I213"/>
      <c r="K213"/>
    </row>
    <row r="214" spans="1:11" ht="88.2" customHeight="1" x14ac:dyDescent="0.25">
      <c r="A214" s="12"/>
      <c r="B214" s="31"/>
      <c r="C214" s="32" t="s">
        <v>1031</v>
      </c>
      <c r="D214" s="33" t="s">
        <v>1032</v>
      </c>
      <c r="E214" s="34">
        <v>-840</v>
      </c>
      <c r="I214"/>
      <c r="K214"/>
    </row>
    <row r="215" spans="1:11" ht="70.8" customHeight="1" x14ac:dyDescent="0.25">
      <c r="A215" s="12"/>
      <c r="B215" s="31"/>
      <c r="C215" s="32" t="s">
        <v>1033</v>
      </c>
      <c r="D215" s="33" t="s">
        <v>1034</v>
      </c>
      <c r="E215" s="34">
        <v>-767.7</v>
      </c>
      <c r="I215"/>
      <c r="K215"/>
    </row>
    <row r="216" spans="1:11" ht="76.2" customHeight="1" x14ac:dyDescent="0.25">
      <c r="A216" s="12"/>
      <c r="B216" s="31"/>
      <c r="C216" s="32" t="s">
        <v>1035</v>
      </c>
      <c r="D216" s="33" t="s">
        <v>1036</v>
      </c>
      <c r="E216" s="34">
        <v>-20798.5</v>
      </c>
      <c r="I216"/>
      <c r="K216"/>
    </row>
    <row r="217" spans="1:11" ht="91.2" customHeight="1" x14ac:dyDescent="0.25">
      <c r="A217" s="12"/>
      <c r="B217" s="31"/>
      <c r="C217" s="32" t="s">
        <v>1037</v>
      </c>
      <c r="D217" s="33" t="s">
        <v>1038</v>
      </c>
      <c r="E217" s="34">
        <v>-571.79999999999995</v>
      </c>
      <c r="I217"/>
      <c r="K217"/>
    </row>
    <row r="218" spans="1:11" s="16" customFormat="1" ht="23.4" customHeight="1" x14ac:dyDescent="0.25">
      <c r="A218" s="40" t="s">
        <v>152</v>
      </c>
      <c r="B218" s="68" t="s">
        <v>177</v>
      </c>
      <c r="C218" s="69"/>
      <c r="D218" s="70"/>
      <c r="E218" s="43">
        <f>SUM(E219:E244)</f>
        <v>901801.3</v>
      </c>
    </row>
    <row r="219" spans="1:11" ht="59.4" customHeight="1" x14ac:dyDescent="0.25">
      <c r="A219" s="12"/>
      <c r="B219" s="31"/>
      <c r="C219" s="32" t="s">
        <v>229</v>
      </c>
      <c r="D219" s="33" t="s">
        <v>355</v>
      </c>
      <c r="E219" s="34">
        <v>21</v>
      </c>
      <c r="I219"/>
      <c r="K219"/>
    </row>
    <row r="220" spans="1:11" ht="59.4" customHeight="1" x14ac:dyDescent="0.25">
      <c r="A220" s="12"/>
      <c r="B220" s="31"/>
      <c r="C220" s="32" t="s">
        <v>522</v>
      </c>
      <c r="D220" s="33" t="s">
        <v>356</v>
      </c>
      <c r="E220" s="34">
        <v>18877.099999999999</v>
      </c>
      <c r="I220"/>
      <c r="K220"/>
    </row>
    <row r="221" spans="1:11" ht="89.4" customHeight="1" x14ac:dyDescent="0.25">
      <c r="A221" s="12"/>
      <c r="B221" s="31"/>
      <c r="C221" s="32" t="s">
        <v>277</v>
      </c>
      <c r="D221" s="33" t="s">
        <v>357</v>
      </c>
      <c r="E221" s="34">
        <v>855.8</v>
      </c>
      <c r="I221"/>
      <c r="K221"/>
    </row>
    <row r="222" spans="1:11" ht="177" customHeight="1" x14ac:dyDescent="0.25">
      <c r="A222" s="12"/>
      <c r="B222" s="31"/>
      <c r="C222" s="32" t="s">
        <v>528</v>
      </c>
      <c r="D222" s="33" t="s">
        <v>358</v>
      </c>
      <c r="E222" s="34">
        <v>6.6</v>
      </c>
      <c r="I222"/>
      <c r="K222"/>
    </row>
    <row r="223" spans="1:11" ht="40.799999999999997" customHeight="1" x14ac:dyDescent="0.25">
      <c r="A223" s="12"/>
      <c r="B223" s="31"/>
      <c r="C223" s="32" t="s">
        <v>4</v>
      </c>
      <c r="D223" s="33" t="s">
        <v>359</v>
      </c>
      <c r="E223" s="34">
        <v>-0.2</v>
      </c>
      <c r="I223"/>
      <c r="K223"/>
    </row>
    <row r="224" spans="1:11" ht="62.25" customHeight="1" x14ac:dyDescent="0.25">
      <c r="A224" s="12"/>
      <c r="B224" s="31"/>
      <c r="C224" s="32" t="s">
        <v>1039</v>
      </c>
      <c r="D224" s="33" t="s">
        <v>1040</v>
      </c>
      <c r="E224" s="34">
        <v>53335.4</v>
      </c>
      <c r="I224"/>
      <c r="K224"/>
    </row>
    <row r="225" spans="1:11" ht="73.2" customHeight="1" x14ac:dyDescent="0.25">
      <c r="A225" s="12"/>
      <c r="B225" s="31"/>
      <c r="C225" s="32" t="s">
        <v>1041</v>
      </c>
      <c r="D225" s="33" t="s">
        <v>1042</v>
      </c>
      <c r="E225" s="34">
        <v>131407.79999999999</v>
      </c>
      <c r="I225"/>
      <c r="K225"/>
    </row>
    <row r="226" spans="1:11" ht="62.25" customHeight="1" x14ac:dyDescent="0.25">
      <c r="A226" s="12"/>
      <c r="B226" s="31"/>
      <c r="C226" s="32" t="s">
        <v>1043</v>
      </c>
      <c r="D226" s="33" t="s">
        <v>1044</v>
      </c>
      <c r="E226" s="34">
        <v>209830.5</v>
      </c>
      <c r="I226"/>
      <c r="K226"/>
    </row>
    <row r="227" spans="1:11" ht="57.75" customHeight="1" x14ac:dyDescent="0.25">
      <c r="A227" s="12"/>
      <c r="B227" s="31"/>
      <c r="C227" s="32" t="s">
        <v>1045</v>
      </c>
      <c r="D227" s="33" t="s">
        <v>1046</v>
      </c>
      <c r="E227" s="34">
        <v>14700</v>
      </c>
      <c r="I227"/>
      <c r="K227"/>
    </row>
    <row r="228" spans="1:11" ht="43.5" customHeight="1" x14ac:dyDescent="0.25">
      <c r="A228" s="12"/>
      <c r="B228" s="31"/>
      <c r="C228" s="32" t="s">
        <v>1047</v>
      </c>
      <c r="D228" s="33" t="s">
        <v>1048</v>
      </c>
      <c r="E228" s="34">
        <v>4104.7</v>
      </c>
      <c r="I228"/>
      <c r="K228"/>
    </row>
    <row r="229" spans="1:11" ht="67.5" customHeight="1" x14ac:dyDescent="0.25">
      <c r="A229" s="12"/>
      <c r="B229" s="31"/>
      <c r="C229" s="32" t="s">
        <v>1049</v>
      </c>
      <c r="D229" s="33" t="s">
        <v>1050</v>
      </c>
      <c r="E229" s="34">
        <v>75044.5</v>
      </c>
      <c r="I229"/>
      <c r="K229"/>
    </row>
    <row r="230" spans="1:11" ht="49.5" customHeight="1" x14ac:dyDescent="0.25">
      <c r="A230" s="12"/>
      <c r="B230" s="31"/>
      <c r="C230" s="32" t="s">
        <v>1051</v>
      </c>
      <c r="D230" s="33" t="s">
        <v>1052</v>
      </c>
      <c r="E230" s="34">
        <v>16722</v>
      </c>
      <c r="I230"/>
      <c r="K230"/>
    </row>
    <row r="231" spans="1:11" ht="88.5" customHeight="1" x14ac:dyDescent="0.25">
      <c r="A231" s="12"/>
      <c r="B231" s="31"/>
      <c r="C231" s="32" t="s">
        <v>1053</v>
      </c>
      <c r="D231" s="33" t="s">
        <v>1054</v>
      </c>
      <c r="E231" s="34">
        <v>7418.9</v>
      </c>
      <c r="I231"/>
      <c r="K231"/>
    </row>
    <row r="232" spans="1:11" ht="77.25" customHeight="1" x14ac:dyDescent="0.25">
      <c r="A232" s="12"/>
      <c r="B232" s="31"/>
      <c r="C232" s="32" t="s">
        <v>1055</v>
      </c>
      <c r="D232" s="33" t="s">
        <v>1056</v>
      </c>
      <c r="E232" s="34">
        <v>266495.59999999998</v>
      </c>
      <c r="I232"/>
      <c r="K232"/>
    </row>
    <row r="233" spans="1:11" ht="75" customHeight="1" x14ac:dyDescent="0.25">
      <c r="A233" s="12"/>
      <c r="B233" s="31"/>
      <c r="C233" s="32" t="s">
        <v>1057</v>
      </c>
      <c r="D233" s="33" t="s">
        <v>1058</v>
      </c>
      <c r="E233" s="34">
        <v>25380</v>
      </c>
      <c r="I233"/>
      <c r="K233"/>
    </row>
    <row r="234" spans="1:11" ht="58.5" customHeight="1" x14ac:dyDescent="0.25">
      <c r="A234" s="12"/>
      <c r="B234" s="31"/>
      <c r="C234" s="32" t="s">
        <v>952</v>
      </c>
      <c r="D234" s="33" t="s">
        <v>1059</v>
      </c>
      <c r="E234" s="34">
        <v>93349.2</v>
      </c>
      <c r="I234"/>
      <c r="K234"/>
    </row>
    <row r="235" spans="1:11" ht="42" customHeight="1" x14ac:dyDescent="0.25">
      <c r="A235" s="12"/>
      <c r="B235" s="31"/>
      <c r="C235" s="32" t="s">
        <v>906</v>
      </c>
      <c r="D235" s="33" t="s">
        <v>1060</v>
      </c>
      <c r="E235" s="34">
        <v>315.3</v>
      </c>
      <c r="I235"/>
      <c r="K235"/>
    </row>
    <row r="236" spans="1:11" ht="73.5" customHeight="1" x14ac:dyDescent="0.25">
      <c r="A236" s="12"/>
      <c r="B236" s="31"/>
      <c r="C236" s="32" t="s">
        <v>1061</v>
      </c>
      <c r="D236" s="33" t="s">
        <v>1062</v>
      </c>
      <c r="E236" s="34">
        <v>-201</v>
      </c>
      <c r="I236"/>
      <c r="K236"/>
    </row>
    <row r="237" spans="1:11" ht="59.25" customHeight="1" x14ac:dyDescent="0.25">
      <c r="A237" s="12"/>
      <c r="B237" s="31"/>
      <c r="C237" s="32" t="s">
        <v>1063</v>
      </c>
      <c r="D237" s="33" t="s">
        <v>1064</v>
      </c>
      <c r="E237" s="34">
        <v>-29.7</v>
      </c>
      <c r="I237"/>
      <c r="K237"/>
    </row>
    <row r="238" spans="1:11" ht="42.75" customHeight="1" x14ac:dyDescent="0.25">
      <c r="A238" s="12"/>
      <c r="B238" s="31"/>
      <c r="C238" s="32" t="s">
        <v>1065</v>
      </c>
      <c r="D238" s="33" t="s">
        <v>1066</v>
      </c>
      <c r="E238" s="34">
        <v>-52</v>
      </c>
      <c r="I238"/>
      <c r="K238"/>
    </row>
    <row r="239" spans="1:11" ht="54.75" customHeight="1" x14ac:dyDescent="0.25">
      <c r="A239" s="12"/>
      <c r="B239" s="31"/>
      <c r="C239" s="32" t="s">
        <v>1067</v>
      </c>
      <c r="D239" s="33" t="s">
        <v>1068</v>
      </c>
      <c r="E239" s="34">
        <v>-35.200000000000003</v>
      </c>
      <c r="I239"/>
      <c r="K239"/>
    </row>
    <row r="240" spans="1:11" ht="53.25" customHeight="1" x14ac:dyDescent="0.25">
      <c r="A240" s="12"/>
      <c r="B240" s="31"/>
      <c r="C240" s="32" t="s">
        <v>1069</v>
      </c>
      <c r="D240" s="33" t="s">
        <v>1070</v>
      </c>
      <c r="E240" s="34">
        <v>-2910</v>
      </c>
      <c r="I240"/>
      <c r="K240"/>
    </row>
    <row r="241" spans="1:11" ht="54" customHeight="1" x14ac:dyDescent="0.25">
      <c r="A241" s="12"/>
      <c r="B241" s="31"/>
      <c r="C241" s="32" t="s">
        <v>1071</v>
      </c>
      <c r="D241" s="33" t="s">
        <v>1072</v>
      </c>
      <c r="E241" s="34">
        <v>-22.8</v>
      </c>
      <c r="I241"/>
      <c r="K241"/>
    </row>
    <row r="242" spans="1:11" ht="53.25" customHeight="1" x14ac:dyDescent="0.25">
      <c r="A242" s="12"/>
      <c r="B242" s="31"/>
      <c r="C242" s="32" t="s">
        <v>1073</v>
      </c>
      <c r="D242" s="33" t="s">
        <v>1074</v>
      </c>
      <c r="E242" s="34">
        <v>-12598.9</v>
      </c>
      <c r="I242"/>
      <c r="K242"/>
    </row>
    <row r="243" spans="1:11" ht="53.25" customHeight="1" x14ac:dyDescent="0.25">
      <c r="A243" s="12"/>
      <c r="B243" s="31"/>
      <c r="C243" s="32" t="s">
        <v>1075</v>
      </c>
      <c r="D243" s="33" t="s">
        <v>1076</v>
      </c>
      <c r="E243" s="34">
        <v>-75.7</v>
      </c>
      <c r="I243"/>
      <c r="K243"/>
    </row>
    <row r="244" spans="1:11" ht="54" customHeight="1" x14ac:dyDescent="0.25">
      <c r="A244" s="12"/>
      <c r="B244" s="31"/>
      <c r="C244" s="32" t="s">
        <v>971</v>
      </c>
      <c r="D244" s="33" t="s">
        <v>1077</v>
      </c>
      <c r="E244" s="34">
        <v>-137.6</v>
      </c>
      <c r="I244"/>
      <c r="K244"/>
    </row>
    <row r="245" spans="1:11" s="16" customFormat="1" ht="22.8" customHeight="1" x14ac:dyDescent="0.25">
      <c r="A245" s="40" t="s">
        <v>1272</v>
      </c>
      <c r="B245" s="46" t="s">
        <v>1274</v>
      </c>
      <c r="C245" s="45"/>
      <c r="D245" s="42"/>
      <c r="E245" s="43">
        <v>118.2</v>
      </c>
    </row>
    <row r="246" spans="1:11" ht="54" customHeight="1" x14ac:dyDescent="0.25">
      <c r="A246" s="12"/>
      <c r="B246" s="31"/>
      <c r="C246" s="32" t="s">
        <v>906</v>
      </c>
      <c r="D246" s="33" t="s">
        <v>1273</v>
      </c>
      <c r="E246" s="34">
        <v>118.2</v>
      </c>
      <c r="I246"/>
      <c r="K246"/>
    </row>
    <row r="247" spans="1:11" s="16" customFormat="1" ht="23.4" customHeight="1" x14ac:dyDescent="0.25">
      <c r="A247" s="40" t="s">
        <v>153</v>
      </c>
      <c r="B247" s="68" t="s">
        <v>178</v>
      </c>
      <c r="C247" s="69"/>
      <c r="D247" s="70"/>
      <c r="E247" s="43">
        <f>SUM(E248:E262)</f>
        <v>9105864.5</v>
      </c>
    </row>
    <row r="248" spans="1:11" ht="55.8" customHeight="1" x14ac:dyDescent="0.25">
      <c r="A248" s="12"/>
      <c r="B248" s="31"/>
      <c r="C248" s="32" t="s">
        <v>582</v>
      </c>
      <c r="D248" s="33" t="s">
        <v>583</v>
      </c>
      <c r="E248" s="34">
        <v>1067679.3</v>
      </c>
      <c r="I248"/>
      <c r="K248"/>
    </row>
    <row r="249" spans="1:11" ht="55.8" customHeight="1" x14ac:dyDescent="0.25">
      <c r="A249" s="12"/>
      <c r="B249" s="31"/>
      <c r="C249" s="32" t="s">
        <v>529</v>
      </c>
      <c r="D249" s="33" t="s">
        <v>360</v>
      </c>
      <c r="E249" s="34">
        <v>214.7</v>
      </c>
      <c r="I249"/>
      <c r="K249"/>
    </row>
    <row r="250" spans="1:11" ht="55.8" customHeight="1" x14ac:dyDescent="0.25">
      <c r="A250" s="12"/>
      <c r="B250" s="31"/>
      <c r="C250" s="32" t="s">
        <v>229</v>
      </c>
      <c r="D250" s="33" t="s">
        <v>361</v>
      </c>
      <c r="E250" s="34">
        <v>26.2</v>
      </c>
      <c r="I250"/>
      <c r="K250"/>
    </row>
    <row r="251" spans="1:11" ht="55.8" customHeight="1" x14ac:dyDescent="0.25">
      <c r="A251" s="12"/>
      <c r="B251" s="31"/>
      <c r="C251" s="32" t="s">
        <v>522</v>
      </c>
      <c r="D251" s="33" t="s">
        <v>362</v>
      </c>
      <c r="E251" s="34">
        <v>25.4</v>
      </c>
      <c r="I251"/>
      <c r="K251"/>
    </row>
    <row r="252" spans="1:11" ht="93.6" x14ac:dyDescent="0.25">
      <c r="A252" s="12"/>
      <c r="B252" s="31"/>
      <c r="C252" s="32" t="s">
        <v>287</v>
      </c>
      <c r="D252" s="33" t="s">
        <v>363</v>
      </c>
      <c r="E252" s="34">
        <v>42</v>
      </c>
      <c r="I252"/>
      <c r="K252"/>
    </row>
    <row r="253" spans="1:11" ht="78" x14ac:dyDescent="0.25">
      <c r="A253" s="12"/>
      <c r="B253" s="31"/>
      <c r="C253" s="32" t="s">
        <v>277</v>
      </c>
      <c r="D253" s="33" t="s">
        <v>364</v>
      </c>
      <c r="E253" s="34">
        <v>26.1</v>
      </c>
      <c r="I253"/>
      <c r="K253"/>
    </row>
    <row r="254" spans="1:11" ht="36.6" customHeight="1" x14ac:dyDescent="0.25">
      <c r="A254" s="12"/>
      <c r="B254" s="31"/>
      <c r="C254" s="32" t="s">
        <v>4</v>
      </c>
      <c r="D254" s="33" t="s">
        <v>365</v>
      </c>
      <c r="E254" s="34">
        <v>213.5</v>
      </c>
      <c r="I254"/>
      <c r="K254"/>
    </row>
    <row r="255" spans="1:11" ht="36.6" customHeight="1" x14ac:dyDescent="0.25">
      <c r="A255" s="12"/>
      <c r="B255" s="31"/>
      <c r="C255" s="32" t="s">
        <v>1078</v>
      </c>
      <c r="D255" s="33" t="s">
        <v>1079</v>
      </c>
      <c r="E255" s="34">
        <v>4720516.3</v>
      </c>
      <c r="I255"/>
      <c r="K255"/>
    </row>
    <row r="256" spans="1:11" ht="36.6" customHeight="1" x14ac:dyDescent="0.25">
      <c r="A256" s="12"/>
      <c r="B256" s="31"/>
      <c r="C256" s="32" t="s">
        <v>1080</v>
      </c>
      <c r="D256" s="33" t="s">
        <v>1081</v>
      </c>
      <c r="E256" s="34">
        <v>1500000</v>
      </c>
      <c r="I256"/>
      <c r="K256"/>
    </row>
    <row r="257" spans="1:11" ht="55.2" customHeight="1" x14ac:dyDescent="0.25">
      <c r="A257" s="12"/>
      <c r="B257" s="31"/>
      <c r="C257" s="32" t="s">
        <v>1082</v>
      </c>
      <c r="D257" s="33" t="s">
        <v>1083</v>
      </c>
      <c r="E257" s="34">
        <v>986757</v>
      </c>
      <c r="I257"/>
      <c r="K257"/>
    </row>
    <row r="258" spans="1:11" ht="55.2" customHeight="1" x14ac:dyDescent="0.25">
      <c r="A258" s="12"/>
      <c r="B258" s="31"/>
      <c r="C258" s="32" t="s">
        <v>1084</v>
      </c>
      <c r="D258" s="33" t="s">
        <v>1085</v>
      </c>
      <c r="E258" s="34">
        <v>220377</v>
      </c>
      <c r="I258"/>
      <c r="K258"/>
    </row>
    <row r="259" spans="1:11" ht="55.2" customHeight="1" x14ac:dyDescent="0.25">
      <c r="A259" s="12"/>
      <c r="B259" s="31"/>
      <c r="C259" s="32" t="s">
        <v>1086</v>
      </c>
      <c r="D259" s="33" t="s">
        <v>1087</v>
      </c>
      <c r="E259" s="34">
        <v>493267.9</v>
      </c>
      <c r="I259"/>
      <c r="K259"/>
    </row>
    <row r="260" spans="1:11" ht="41.4" customHeight="1" x14ac:dyDescent="0.25">
      <c r="A260" s="12"/>
      <c r="B260" s="31"/>
      <c r="C260" s="32" t="s">
        <v>1088</v>
      </c>
      <c r="D260" s="33" t="s">
        <v>1089</v>
      </c>
      <c r="E260" s="34">
        <v>117419.6</v>
      </c>
      <c r="I260"/>
      <c r="K260"/>
    </row>
    <row r="261" spans="1:11" ht="41.4" customHeight="1" x14ac:dyDescent="0.25">
      <c r="A261" s="12"/>
      <c r="B261" s="31"/>
      <c r="C261" s="32" t="s">
        <v>1090</v>
      </c>
      <c r="D261" s="33" t="s">
        <v>1091</v>
      </c>
      <c r="E261" s="34">
        <v>-239.1</v>
      </c>
      <c r="I261"/>
      <c r="K261"/>
    </row>
    <row r="262" spans="1:11" ht="70.2" customHeight="1" x14ac:dyDescent="0.25">
      <c r="A262" s="12"/>
      <c r="B262" s="31"/>
      <c r="C262" s="32" t="s">
        <v>1092</v>
      </c>
      <c r="D262" s="33" t="s">
        <v>1093</v>
      </c>
      <c r="E262" s="34">
        <v>-461.4</v>
      </c>
      <c r="I262"/>
      <c r="K262"/>
    </row>
    <row r="263" spans="1:11" s="16" customFormat="1" ht="22.8" customHeight="1" x14ac:dyDescent="0.25">
      <c r="A263" s="12" t="s">
        <v>154</v>
      </c>
      <c r="B263" s="72" t="s">
        <v>189</v>
      </c>
      <c r="C263" s="73"/>
      <c r="D263" s="74"/>
      <c r="E263" s="43">
        <f>E264</f>
        <v>36.6</v>
      </c>
    </row>
    <row r="264" spans="1:11" ht="156" x14ac:dyDescent="0.25">
      <c r="A264" s="12"/>
      <c r="B264" s="31"/>
      <c r="C264" s="32" t="s">
        <v>763</v>
      </c>
      <c r="D264" s="33" t="s">
        <v>366</v>
      </c>
      <c r="E264" s="34">
        <v>36.6</v>
      </c>
      <c r="I264"/>
      <c r="K264"/>
    </row>
    <row r="265" spans="1:11" ht="21.6" customHeight="1" x14ac:dyDescent="0.25">
      <c r="A265" s="12" t="s">
        <v>155</v>
      </c>
      <c r="B265" s="72" t="s">
        <v>190</v>
      </c>
      <c r="C265" s="73"/>
      <c r="D265" s="74"/>
      <c r="E265" s="43">
        <f>SUM(E266:E279)</f>
        <v>10657993.199999999</v>
      </c>
      <c r="I265"/>
      <c r="K265"/>
    </row>
    <row r="266" spans="1:11" ht="171.6" x14ac:dyDescent="0.25">
      <c r="A266" s="12"/>
      <c r="B266" s="31"/>
      <c r="C266" s="32" t="s">
        <v>754</v>
      </c>
      <c r="D266" s="33" t="s">
        <v>265</v>
      </c>
      <c r="E266" s="34">
        <v>1015431.1</v>
      </c>
      <c r="I266"/>
      <c r="K266"/>
    </row>
    <row r="267" spans="1:11" ht="218.4" x14ac:dyDescent="0.25">
      <c r="A267" s="12"/>
      <c r="B267" s="31"/>
      <c r="C267" s="32" t="s">
        <v>755</v>
      </c>
      <c r="D267" s="33" t="s">
        <v>266</v>
      </c>
      <c r="E267" s="34">
        <v>312036.2</v>
      </c>
      <c r="I267"/>
      <c r="K267"/>
    </row>
    <row r="268" spans="1:11" ht="124.8" x14ac:dyDescent="0.25">
      <c r="A268" s="12"/>
      <c r="B268" s="31"/>
      <c r="C268" s="32" t="s">
        <v>756</v>
      </c>
      <c r="D268" s="33" t="s">
        <v>367</v>
      </c>
      <c r="E268" s="34">
        <v>2649.8</v>
      </c>
      <c r="I268"/>
      <c r="K268"/>
    </row>
    <row r="269" spans="1:11" ht="140.4" x14ac:dyDescent="0.25">
      <c r="A269" s="12"/>
      <c r="B269" s="31"/>
      <c r="C269" s="32" t="s">
        <v>757</v>
      </c>
      <c r="D269" s="33" t="s">
        <v>368</v>
      </c>
      <c r="E269" s="34">
        <v>15.4</v>
      </c>
      <c r="I269"/>
      <c r="K269"/>
    </row>
    <row r="270" spans="1:11" ht="102" customHeight="1" x14ac:dyDescent="0.25">
      <c r="A270" s="12"/>
      <c r="B270" s="31"/>
      <c r="C270" s="32" t="s">
        <v>530</v>
      </c>
      <c r="D270" s="33" t="s">
        <v>369</v>
      </c>
      <c r="E270" s="34">
        <v>139.19999999999999</v>
      </c>
      <c r="I270"/>
      <c r="K270"/>
    </row>
    <row r="271" spans="1:11" ht="109.2" x14ac:dyDescent="0.25">
      <c r="A271" s="12"/>
      <c r="B271" s="31"/>
      <c r="C271" s="32" t="s">
        <v>758</v>
      </c>
      <c r="D271" s="33" t="s">
        <v>370</v>
      </c>
      <c r="E271" s="34">
        <v>1751.9</v>
      </c>
      <c r="I271"/>
      <c r="K271"/>
    </row>
    <row r="272" spans="1:11" ht="124.8" x14ac:dyDescent="0.25">
      <c r="A272" s="12"/>
      <c r="B272" s="31"/>
      <c r="C272" s="32" t="s">
        <v>759</v>
      </c>
      <c r="D272" s="33" t="s">
        <v>253</v>
      </c>
      <c r="E272" s="34">
        <v>2499065.6</v>
      </c>
      <c r="I272"/>
      <c r="K272"/>
    </row>
    <row r="273" spans="1:11" ht="125.4" customHeight="1" x14ac:dyDescent="0.25">
      <c r="A273" s="12"/>
      <c r="B273" s="31"/>
      <c r="C273" s="32" t="s">
        <v>584</v>
      </c>
      <c r="D273" s="33" t="s">
        <v>371</v>
      </c>
      <c r="E273" s="34">
        <v>1806357.7</v>
      </c>
      <c r="I273"/>
      <c r="K273"/>
    </row>
    <row r="274" spans="1:11" ht="129" customHeight="1" x14ac:dyDescent="0.25">
      <c r="A274" s="12"/>
      <c r="B274" s="31"/>
      <c r="C274" s="32" t="s">
        <v>585</v>
      </c>
      <c r="D274" s="33" t="s">
        <v>254</v>
      </c>
      <c r="E274" s="34">
        <v>17575.3</v>
      </c>
      <c r="I274"/>
      <c r="K274"/>
    </row>
    <row r="275" spans="1:11" ht="138" customHeight="1" x14ac:dyDescent="0.25">
      <c r="A275" s="12"/>
      <c r="B275" s="31"/>
      <c r="C275" s="32" t="s">
        <v>586</v>
      </c>
      <c r="D275" s="33" t="s">
        <v>372</v>
      </c>
      <c r="E275" s="34">
        <v>12703.6</v>
      </c>
      <c r="I275"/>
      <c r="K275"/>
    </row>
    <row r="276" spans="1:11" ht="109.2" x14ac:dyDescent="0.25">
      <c r="A276" s="12"/>
      <c r="B276" s="31"/>
      <c r="C276" s="32" t="s">
        <v>587</v>
      </c>
      <c r="D276" s="33" t="s">
        <v>255</v>
      </c>
      <c r="E276" s="34">
        <v>3322735.5</v>
      </c>
      <c r="I276"/>
      <c r="K276"/>
    </row>
    <row r="277" spans="1:11" ht="124.2" customHeight="1" x14ac:dyDescent="0.25">
      <c r="A277" s="12"/>
      <c r="B277" s="31"/>
      <c r="C277" s="32" t="s">
        <v>588</v>
      </c>
      <c r="D277" s="33" t="s">
        <v>373</v>
      </c>
      <c r="E277" s="34">
        <v>2401717.1</v>
      </c>
      <c r="I277"/>
      <c r="K277"/>
    </row>
    <row r="278" spans="1:11" ht="109.2" x14ac:dyDescent="0.25">
      <c r="A278" s="12"/>
      <c r="B278" s="31"/>
      <c r="C278" s="32" t="s">
        <v>589</v>
      </c>
      <c r="D278" s="33" t="s">
        <v>256</v>
      </c>
      <c r="E278" s="34">
        <v>-426154.8</v>
      </c>
      <c r="I278"/>
      <c r="K278"/>
    </row>
    <row r="279" spans="1:11" ht="120.6" customHeight="1" x14ac:dyDescent="0.25">
      <c r="A279" s="12"/>
      <c r="B279" s="31"/>
      <c r="C279" s="32" t="s">
        <v>590</v>
      </c>
      <c r="D279" s="33" t="s">
        <v>374</v>
      </c>
      <c r="E279" s="34">
        <v>-308030.40000000002</v>
      </c>
      <c r="I279"/>
      <c r="K279"/>
    </row>
    <row r="280" spans="1:11" ht="22.8" customHeight="1" x14ac:dyDescent="0.25">
      <c r="A280" s="12" t="s">
        <v>156</v>
      </c>
      <c r="B280" s="72" t="s">
        <v>179</v>
      </c>
      <c r="C280" s="73"/>
      <c r="D280" s="74"/>
      <c r="E280" s="43">
        <f>SUM(E281:E304)</f>
        <v>4655093.3999999994</v>
      </c>
      <c r="I280"/>
      <c r="K280"/>
    </row>
    <row r="281" spans="1:11" ht="135" customHeight="1" x14ac:dyDescent="0.25">
      <c r="A281" s="12"/>
      <c r="B281" s="31"/>
      <c r="C281" s="32" t="s">
        <v>775</v>
      </c>
      <c r="D281" s="33" t="s">
        <v>106</v>
      </c>
      <c r="E281" s="34">
        <v>1622.4</v>
      </c>
      <c r="I281"/>
      <c r="K281"/>
    </row>
    <row r="282" spans="1:11" ht="124.8" x14ac:dyDescent="0.25">
      <c r="A282" s="12"/>
      <c r="B282" s="31"/>
      <c r="C282" s="32" t="s">
        <v>531</v>
      </c>
      <c r="D282" s="33" t="s">
        <v>219</v>
      </c>
      <c r="E282" s="34">
        <v>409.9</v>
      </c>
      <c r="I282"/>
      <c r="K282"/>
    </row>
    <row r="283" spans="1:11" ht="68.400000000000006" customHeight="1" x14ac:dyDescent="0.25">
      <c r="A283" s="12"/>
      <c r="B283" s="31"/>
      <c r="C283" s="32" t="s">
        <v>532</v>
      </c>
      <c r="D283" s="33" t="s">
        <v>107</v>
      </c>
      <c r="E283" s="34">
        <v>189.1</v>
      </c>
      <c r="I283"/>
      <c r="K283"/>
    </row>
    <row r="284" spans="1:11" ht="70.8" customHeight="1" x14ac:dyDescent="0.25">
      <c r="A284" s="12"/>
      <c r="B284" s="31"/>
      <c r="C284" s="32" t="s">
        <v>521</v>
      </c>
      <c r="D284" s="33" t="s">
        <v>375</v>
      </c>
      <c r="E284" s="34">
        <v>2348.5</v>
      </c>
      <c r="I284"/>
      <c r="K284"/>
    </row>
    <row r="285" spans="1:11" ht="46.8" x14ac:dyDescent="0.25">
      <c r="A285" s="12"/>
      <c r="B285" s="31"/>
      <c r="C285" s="32" t="s">
        <v>112</v>
      </c>
      <c r="D285" s="33" t="s">
        <v>108</v>
      </c>
      <c r="E285" s="34">
        <v>898.1</v>
      </c>
      <c r="I285"/>
      <c r="K285"/>
    </row>
    <row r="286" spans="1:11" ht="57" customHeight="1" x14ac:dyDescent="0.25">
      <c r="A286" s="12"/>
      <c r="B286" s="31"/>
      <c r="C286" s="32" t="s">
        <v>229</v>
      </c>
      <c r="D286" s="33" t="s">
        <v>235</v>
      </c>
      <c r="E286" s="34">
        <v>2.5</v>
      </c>
      <c r="I286"/>
      <c r="K286"/>
    </row>
    <row r="287" spans="1:11" ht="55.2" customHeight="1" x14ac:dyDescent="0.25">
      <c r="A287" s="12"/>
      <c r="B287" s="31"/>
      <c r="C287" s="32" t="s">
        <v>533</v>
      </c>
      <c r="D287" s="33" t="s">
        <v>376</v>
      </c>
      <c r="E287" s="34">
        <v>1283721.8999999999</v>
      </c>
      <c r="I287"/>
      <c r="K287"/>
    </row>
    <row r="288" spans="1:11" ht="55.2" customHeight="1" x14ac:dyDescent="0.25">
      <c r="A288" s="12"/>
      <c r="B288" s="31"/>
      <c r="C288" s="32" t="s">
        <v>522</v>
      </c>
      <c r="D288" s="33" t="s">
        <v>591</v>
      </c>
      <c r="E288" s="34">
        <v>901.8</v>
      </c>
      <c r="I288"/>
      <c r="K288"/>
    </row>
    <row r="289" spans="1:11" ht="124.2" customHeight="1" x14ac:dyDescent="0.25">
      <c r="A289" s="12"/>
      <c r="B289" s="31"/>
      <c r="C289" s="32" t="s">
        <v>276</v>
      </c>
      <c r="D289" s="33" t="s">
        <v>592</v>
      </c>
      <c r="E289" s="34">
        <v>1256.2</v>
      </c>
      <c r="I289"/>
      <c r="K289"/>
    </row>
    <row r="290" spans="1:11" ht="57.6" customHeight="1" x14ac:dyDescent="0.25">
      <c r="A290" s="12"/>
      <c r="B290" s="31"/>
      <c r="C290" s="32" t="s">
        <v>534</v>
      </c>
      <c r="D290" s="33" t="s">
        <v>109</v>
      </c>
      <c r="E290" s="34">
        <v>386.5</v>
      </c>
      <c r="I290"/>
      <c r="K290"/>
    </row>
    <row r="291" spans="1:11" ht="106.8" customHeight="1" x14ac:dyDescent="0.25">
      <c r="A291" s="12"/>
      <c r="B291" s="31"/>
      <c r="C291" s="32" t="s">
        <v>837</v>
      </c>
      <c r="D291" s="33" t="s">
        <v>377</v>
      </c>
      <c r="E291" s="34">
        <v>1</v>
      </c>
      <c r="I291"/>
      <c r="K291"/>
    </row>
    <row r="292" spans="1:11" ht="104.4" customHeight="1" x14ac:dyDescent="0.25">
      <c r="A292" s="12"/>
      <c r="B292" s="31"/>
      <c r="C292" s="32" t="s">
        <v>535</v>
      </c>
      <c r="D292" s="33" t="s">
        <v>378</v>
      </c>
      <c r="E292" s="34">
        <v>172.1</v>
      </c>
      <c r="I292"/>
      <c r="K292"/>
    </row>
    <row r="293" spans="1:11" ht="109.2" x14ac:dyDescent="0.25">
      <c r="A293" s="12"/>
      <c r="B293" s="31"/>
      <c r="C293" s="32" t="s">
        <v>813</v>
      </c>
      <c r="D293" s="33" t="s">
        <v>379</v>
      </c>
      <c r="E293" s="34">
        <v>32.799999999999997</v>
      </c>
      <c r="I293"/>
      <c r="K293"/>
    </row>
    <row r="294" spans="1:11" ht="121.2" customHeight="1" x14ac:dyDescent="0.25">
      <c r="A294" s="12"/>
      <c r="B294" s="31"/>
      <c r="C294" s="32" t="s">
        <v>536</v>
      </c>
      <c r="D294" s="33" t="s">
        <v>380</v>
      </c>
      <c r="E294" s="34">
        <v>30.6</v>
      </c>
      <c r="I294"/>
      <c r="K294"/>
    </row>
    <row r="295" spans="1:11" ht="93.6" x14ac:dyDescent="0.25">
      <c r="A295" s="12"/>
      <c r="B295" s="31"/>
      <c r="C295" s="32" t="s">
        <v>287</v>
      </c>
      <c r="D295" s="33" t="s">
        <v>381</v>
      </c>
      <c r="E295" s="34">
        <v>8005.4</v>
      </c>
      <c r="I295"/>
      <c r="K295"/>
    </row>
    <row r="296" spans="1:11" ht="88.8" customHeight="1" x14ac:dyDescent="0.25">
      <c r="A296" s="12"/>
      <c r="B296" s="31"/>
      <c r="C296" s="32" t="s">
        <v>277</v>
      </c>
      <c r="D296" s="33" t="s">
        <v>382</v>
      </c>
      <c r="E296" s="34">
        <v>5408.9</v>
      </c>
      <c r="I296"/>
      <c r="K296"/>
    </row>
    <row r="297" spans="1:11" ht="57.6" customHeight="1" x14ac:dyDescent="0.25">
      <c r="A297" s="12"/>
      <c r="B297" s="31"/>
      <c r="C297" s="32" t="s">
        <v>311</v>
      </c>
      <c r="D297" s="33" t="s">
        <v>593</v>
      </c>
      <c r="E297" s="34">
        <v>70</v>
      </c>
      <c r="I297"/>
      <c r="K297"/>
    </row>
    <row r="298" spans="1:11" ht="70.8" customHeight="1" x14ac:dyDescent="0.25">
      <c r="A298" s="12"/>
      <c r="B298" s="31"/>
      <c r="C298" s="32" t="s">
        <v>538</v>
      </c>
      <c r="D298" s="33" t="s">
        <v>383</v>
      </c>
      <c r="E298" s="34">
        <v>8952.9</v>
      </c>
      <c r="I298"/>
      <c r="K298"/>
    </row>
    <row r="299" spans="1:11" ht="54.6" customHeight="1" x14ac:dyDescent="0.25">
      <c r="A299" s="12"/>
      <c r="B299" s="31"/>
      <c r="C299" s="32" t="s">
        <v>1094</v>
      </c>
      <c r="D299" s="33" t="s">
        <v>1095</v>
      </c>
      <c r="E299" s="34">
        <v>2649971</v>
      </c>
      <c r="I299"/>
      <c r="K299"/>
    </row>
    <row r="300" spans="1:11" ht="70.8" customHeight="1" x14ac:dyDescent="0.25">
      <c r="A300" s="12"/>
      <c r="B300" s="31"/>
      <c r="C300" s="32" t="s">
        <v>1096</v>
      </c>
      <c r="D300" s="33" t="s">
        <v>1097</v>
      </c>
      <c r="E300" s="34">
        <v>687076.3</v>
      </c>
      <c r="I300"/>
      <c r="K300"/>
    </row>
    <row r="301" spans="1:11" ht="41.4" customHeight="1" x14ac:dyDescent="0.25">
      <c r="A301" s="12"/>
      <c r="B301" s="31"/>
      <c r="C301" s="32" t="s">
        <v>906</v>
      </c>
      <c r="D301" s="33" t="s">
        <v>1098</v>
      </c>
      <c r="E301" s="34">
        <v>477.8</v>
      </c>
      <c r="I301"/>
      <c r="K301"/>
    </row>
    <row r="302" spans="1:11" ht="90.6" customHeight="1" x14ac:dyDescent="0.25">
      <c r="A302" s="12"/>
      <c r="B302" s="31"/>
      <c r="C302" s="32" t="s">
        <v>1099</v>
      </c>
      <c r="D302" s="33" t="s">
        <v>1100</v>
      </c>
      <c r="E302" s="34">
        <v>3633</v>
      </c>
      <c r="I302"/>
      <c r="K302"/>
    </row>
    <row r="303" spans="1:11" ht="72" customHeight="1" x14ac:dyDescent="0.25">
      <c r="A303" s="12"/>
      <c r="B303" s="31"/>
      <c r="C303" s="32" t="s">
        <v>986</v>
      </c>
      <c r="D303" s="33" t="s">
        <v>1101</v>
      </c>
      <c r="E303" s="34">
        <v>1952.4</v>
      </c>
      <c r="I303"/>
      <c r="K303"/>
    </row>
    <row r="304" spans="1:11" ht="78" x14ac:dyDescent="0.25">
      <c r="A304" s="12"/>
      <c r="B304" s="31"/>
      <c r="C304" s="32" t="s">
        <v>1102</v>
      </c>
      <c r="D304" s="33" t="s">
        <v>1103</v>
      </c>
      <c r="E304" s="34">
        <v>-2427.6999999999998</v>
      </c>
      <c r="I304"/>
      <c r="K304"/>
    </row>
    <row r="305" spans="1:11" ht="22.2" customHeight="1" x14ac:dyDescent="0.25">
      <c r="A305" s="12" t="s">
        <v>157</v>
      </c>
      <c r="B305" s="72" t="s">
        <v>247</v>
      </c>
      <c r="C305" s="73"/>
      <c r="D305" s="74"/>
      <c r="E305" s="43">
        <f>SUM(E306:E310)</f>
        <v>106753.7</v>
      </c>
      <c r="I305"/>
      <c r="K305"/>
    </row>
    <row r="306" spans="1:11" ht="55.2" customHeight="1" x14ac:dyDescent="0.25">
      <c r="A306" s="38"/>
      <c r="B306" s="31"/>
      <c r="C306" s="32" t="s">
        <v>229</v>
      </c>
      <c r="D306" s="33" t="s">
        <v>236</v>
      </c>
      <c r="E306" s="34">
        <v>2.1</v>
      </c>
      <c r="I306"/>
      <c r="K306"/>
    </row>
    <row r="307" spans="1:11" ht="93.6" customHeight="1" x14ac:dyDescent="0.25">
      <c r="A307" s="38"/>
      <c r="B307" s="31"/>
      <c r="C307" s="32" t="s">
        <v>1104</v>
      </c>
      <c r="D307" s="33" t="s">
        <v>1105</v>
      </c>
      <c r="E307" s="34">
        <v>25500</v>
      </c>
      <c r="I307"/>
      <c r="K307"/>
    </row>
    <row r="308" spans="1:11" ht="57.6" customHeight="1" x14ac:dyDescent="0.25">
      <c r="A308" s="38"/>
      <c r="B308" s="31"/>
      <c r="C308" s="32" t="s">
        <v>952</v>
      </c>
      <c r="D308" s="33" t="s">
        <v>1106</v>
      </c>
      <c r="E308" s="34">
        <v>40115.5</v>
      </c>
      <c r="I308"/>
      <c r="K308"/>
    </row>
    <row r="309" spans="1:11" ht="45.6" customHeight="1" x14ac:dyDescent="0.25">
      <c r="A309" s="38"/>
      <c r="B309" s="31"/>
      <c r="C309" s="32" t="s">
        <v>906</v>
      </c>
      <c r="D309" s="33" t="s">
        <v>1107</v>
      </c>
      <c r="E309" s="34">
        <v>507.9</v>
      </c>
      <c r="I309"/>
      <c r="K309"/>
    </row>
    <row r="310" spans="1:11" ht="46.2" customHeight="1" x14ac:dyDescent="0.25">
      <c r="A310" s="38"/>
      <c r="B310" s="31"/>
      <c r="C310" s="32" t="s">
        <v>893</v>
      </c>
      <c r="D310" s="33" t="s">
        <v>1108</v>
      </c>
      <c r="E310" s="34">
        <v>40628.199999999997</v>
      </c>
      <c r="I310"/>
      <c r="K310"/>
    </row>
    <row r="311" spans="1:11" ht="22.8" customHeight="1" x14ac:dyDescent="0.25">
      <c r="A311" s="12" t="s">
        <v>257</v>
      </c>
      <c r="B311" s="72" t="s">
        <v>669</v>
      </c>
      <c r="C311" s="73"/>
      <c r="D311" s="74"/>
      <c r="E311" s="43">
        <f>SUM(E312:E313)</f>
        <v>2767</v>
      </c>
      <c r="I311"/>
      <c r="K311"/>
    </row>
    <row r="312" spans="1:11" ht="124.8" customHeight="1" x14ac:dyDescent="0.25">
      <c r="A312" s="12"/>
      <c r="B312" s="31"/>
      <c r="C312" s="32" t="s">
        <v>539</v>
      </c>
      <c r="D312" s="33" t="s">
        <v>384</v>
      </c>
      <c r="E312" s="34">
        <v>2269</v>
      </c>
      <c r="I312"/>
      <c r="K312"/>
    </row>
    <row r="313" spans="1:11" ht="133.80000000000001" customHeight="1" x14ac:dyDescent="0.25">
      <c r="A313" s="12"/>
      <c r="B313" s="31"/>
      <c r="C313" s="32" t="s">
        <v>563</v>
      </c>
      <c r="D313" s="33" t="s">
        <v>385</v>
      </c>
      <c r="E313" s="34">
        <v>498</v>
      </c>
      <c r="I313"/>
      <c r="K313"/>
    </row>
    <row r="314" spans="1:11" ht="21.6" customHeight="1" x14ac:dyDescent="0.25">
      <c r="A314" s="12" t="s">
        <v>158</v>
      </c>
      <c r="B314" s="72" t="s">
        <v>269</v>
      </c>
      <c r="C314" s="73"/>
      <c r="D314" s="74"/>
      <c r="E314" s="43">
        <f>SUM(E315:E324)</f>
        <v>382503.49999999994</v>
      </c>
      <c r="I314"/>
      <c r="K314"/>
    </row>
    <row r="315" spans="1:11" ht="52.8" customHeight="1" x14ac:dyDescent="0.25">
      <c r="A315" s="12"/>
      <c r="B315" s="31"/>
      <c r="C315" s="32" t="s">
        <v>229</v>
      </c>
      <c r="D315" s="33" t="s">
        <v>237</v>
      </c>
      <c r="E315" s="34">
        <v>6</v>
      </c>
      <c r="I315"/>
      <c r="K315"/>
    </row>
    <row r="316" spans="1:11" ht="52.8" customHeight="1" x14ac:dyDescent="0.25">
      <c r="A316" s="12"/>
      <c r="B316" s="31"/>
      <c r="C316" s="32" t="s">
        <v>522</v>
      </c>
      <c r="D316" s="33" t="s">
        <v>220</v>
      </c>
      <c r="E316" s="34">
        <v>3623.8</v>
      </c>
      <c r="I316"/>
      <c r="K316"/>
    </row>
    <row r="317" spans="1:11" ht="128.4" customHeight="1" x14ac:dyDescent="0.25">
      <c r="A317" s="12"/>
      <c r="B317" s="31"/>
      <c r="C317" s="32" t="s">
        <v>276</v>
      </c>
      <c r="D317" s="33" t="s">
        <v>594</v>
      </c>
      <c r="E317" s="34">
        <v>4</v>
      </c>
      <c r="I317"/>
      <c r="K317"/>
    </row>
    <row r="318" spans="1:11" ht="93.6" x14ac:dyDescent="0.25">
      <c r="A318" s="12"/>
      <c r="B318" s="31"/>
      <c r="C318" s="32" t="s">
        <v>287</v>
      </c>
      <c r="D318" s="33" t="s">
        <v>386</v>
      </c>
      <c r="E318" s="34">
        <v>10971.7</v>
      </c>
      <c r="I318"/>
      <c r="K318"/>
    </row>
    <row r="319" spans="1:11" ht="124.2" customHeight="1" x14ac:dyDescent="0.25">
      <c r="A319" s="12"/>
      <c r="B319" s="31"/>
      <c r="C319" s="32" t="s">
        <v>1109</v>
      </c>
      <c r="D319" s="33" t="s">
        <v>1110</v>
      </c>
      <c r="E319" s="34">
        <v>329251.59999999998</v>
      </c>
      <c r="I319"/>
      <c r="K319"/>
    </row>
    <row r="320" spans="1:11" ht="36.75" customHeight="1" x14ac:dyDescent="0.25">
      <c r="A320" s="12"/>
      <c r="B320" s="31"/>
      <c r="C320" s="32" t="s">
        <v>906</v>
      </c>
      <c r="D320" s="33" t="s">
        <v>1111</v>
      </c>
      <c r="E320" s="34">
        <v>131.6</v>
      </c>
      <c r="I320"/>
      <c r="K320"/>
    </row>
    <row r="321" spans="1:11" ht="38.25" customHeight="1" x14ac:dyDescent="0.25">
      <c r="A321" s="12"/>
      <c r="B321" s="31"/>
      <c r="C321" s="32" t="s">
        <v>893</v>
      </c>
      <c r="D321" s="33" t="s">
        <v>1112</v>
      </c>
      <c r="E321" s="34">
        <v>6436.2</v>
      </c>
      <c r="I321"/>
      <c r="K321"/>
    </row>
    <row r="322" spans="1:11" ht="103.8" customHeight="1" x14ac:dyDescent="0.25">
      <c r="A322" s="12"/>
      <c r="B322" s="31"/>
      <c r="C322" s="32" t="s">
        <v>1113</v>
      </c>
      <c r="D322" s="33" t="s">
        <v>1114</v>
      </c>
      <c r="E322" s="34">
        <v>154.5</v>
      </c>
      <c r="I322"/>
      <c r="K322"/>
    </row>
    <row r="323" spans="1:11" ht="78" x14ac:dyDescent="0.25">
      <c r="A323" s="12"/>
      <c r="B323" s="31"/>
      <c r="C323" s="32" t="s">
        <v>1115</v>
      </c>
      <c r="D323" s="33" t="s">
        <v>1116</v>
      </c>
      <c r="E323" s="34">
        <v>29712.1</v>
      </c>
      <c r="I323"/>
      <c r="K323"/>
    </row>
    <row r="324" spans="1:11" ht="71.400000000000006" customHeight="1" x14ac:dyDescent="0.25">
      <c r="A324" s="12"/>
      <c r="B324" s="31"/>
      <c r="C324" s="32" t="s">
        <v>986</v>
      </c>
      <c r="D324" s="33" t="s">
        <v>1117</v>
      </c>
      <c r="E324" s="34">
        <v>2212</v>
      </c>
      <c r="I324"/>
      <c r="K324"/>
    </row>
    <row r="325" spans="1:11" ht="21.6" customHeight="1" x14ac:dyDescent="0.25">
      <c r="A325" s="12" t="s">
        <v>160</v>
      </c>
      <c r="B325" s="72" t="s">
        <v>180</v>
      </c>
      <c r="C325" s="73"/>
      <c r="D325" s="74"/>
      <c r="E325" s="43">
        <f>SUM(E326:E335)</f>
        <v>456229.6</v>
      </c>
      <c r="I325"/>
      <c r="K325"/>
    </row>
    <row r="326" spans="1:11" ht="54.6" customHeight="1" x14ac:dyDescent="0.25">
      <c r="A326" s="12"/>
      <c r="B326" s="31"/>
      <c r="C326" s="32" t="s">
        <v>229</v>
      </c>
      <c r="D326" s="33" t="s">
        <v>238</v>
      </c>
      <c r="E326" s="34">
        <v>4775.6000000000004</v>
      </c>
      <c r="I326"/>
      <c r="K326"/>
    </row>
    <row r="327" spans="1:11" ht="54.6" customHeight="1" x14ac:dyDescent="0.25">
      <c r="A327" s="12"/>
      <c r="B327" s="31"/>
      <c r="C327" s="32" t="s">
        <v>522</v>
      </c>
      <c r="D327" s="33" t="s">
        <v>387</v>
      </c>
      <c r="E327" s="34">
        <v>25.4</v>
      </c>
      <c r="I327"/>
      <c r="K327"/>
    </row>
    <row r="328" spans="1:11" ht="131.4" customHeight="1" x14ac:dyDescent="0.25">
      <c r="A328" s="12"/>
      <c r="B328" s="31"/>
      <c r="C328" s="32" t="s">
        <v>787</v>
      </c>
      <c r="D328" s="33" t="s">
        <v>388</v>
      </c>
      <c r="E328" s="34">
        <v>20.8</v>
      </c>
      <c r="I328"/>
      <c r="K328"/>
    </row>
    <row r="329" spans="1:11" ht="90.6" customHeight="1" x14ac:dyDescent="0.25">
      <c r="A329" s="12"/>
      <c r="B329" s="31"/>
      <c r="C329" s="32" t="s">
        <v>299</v>
      </c>
      <c r="D329" s="33" t="s">
        <v>595</v>
      </c>
      <c r="E329" s="34">
        <v>5</v>
      </c>
      <c r="I329"/>
      <c r="K329"/>
    </row>
    <row r="330" spans="1:11" ht="105.75" customHeight="1" x14ac:dyDescent="0.25">
      <c r="A330" s="12"/>
      <c r="B330" s="31"/>
      <c r="C330" s="32" t="s">
        <v>1118</v>
      </c>
      <c r="D330" s="33" t="s">
        <v>1119</v>
      </c>
      <c r="E330" s="34">
        <v>2806.2</v>
      </c>
      <c r="I330"/>
      <c r="K330"/>
    </row>
    <row r="331" spans="1:11" ht="42" customHeight="1" x14ac:dyDescent="0.25">
      <c r="A331" s="12"/>
      <c r="B331" s="31"/>
      <c r="C331" s="32" t="s">
        <v>1120</v>
      </c>
      <c r="D331" s="33" t="s">
        <v>1121</v>
      </c>
      <c r="E331" s="34">
        <v>18739.099999999999</v>
      </c>
      <c r="I331"/>
      <c r="K331"/>
    </row>
    <row r="332" spans="1:11" ht="85.5" customHeight="1" x14ac:dyDescent="0.25">
      <c r="A332" s="12"/>
      <c r="B332" s="31"/>
      <c r="C332" s="32" t="s">
        <v>1122</v>
      </c>
      <c r="D332" s="33" t="s">
        <v>1123</v>
      </c>
      <c r="E332" s="34">
        <v>434730</v>
      </c>
      <c r="I332"/>
      <c r="K332"/>
    </row>
    <row r="333" spans="1:11" ht="70.5" customHeight="1" x14ac:dyDescent="0.25">
      <c r="A333" s="12"/>
      <c r="B333" s="31"/>
      <c r="C333" s="32" t="s">
        <v>1124</v>
      </c>
      <c r="D333" s="33" t="s">
        <v>1125</v>
      </c>
      <c r="E333" s="34">
        <v>-79.5</v>
      </c>
      <c r="I333"/>
      <c r="K333"/>
    </row>
    <row r="334" spans="1:11" ht="75" customHeight="1" x14ac:dyDescent="0.25">
      <c r="A334" s="12"/>
      <c r="B334" s="31"/>
      <c r="C334" s="32" t="s">
        <v>1126</v>
      </c>
      <c r="D334" s="33" t="s">
        <v>1127</v>
      </c>
      <c r="E334" s="34">
        <v>-4693.8999999999996</v>
      </c>
      <c r="I334"/>
      <c r="K334"/>
    </row>
    <row r="335" spans="1:11" ht="58.2" customHeight="1" x14ac:dyDescent="0.25">
      <c r="A335" s="12"/>
      <c r="B335" s="31"/>
      <c r="C335" s="32" t="s">
        <v>971</v>
      </c>
      <c r="D335" s="33" t="s">
        <v>1128</v>
      </c>
      <c r="E335" s="34">
        <v>-99.1</v>
      </c>
      <c r="I335"/>
      <c r="K335"/>
    </row>
    <row r="336" spans="1:11" ht="20.399999999999999" customHeight="1" x14ac:dyDescent="0.25">
      <c r="A336" s="12" t="s">
        <v>258</v>
      </c>
      <c r="B336" s="72" t="s">
        <v>389</v>
      </c>
      <c r="C336" s="73"/>
      <c r="D336" s="74"/>
      <c r="E336" s="43">
        <f>SUM(E337:E338)</f>
        <v>190.7</v>
      </c>
      <c r="I336"/>
      <c r="K336"/>
    </row>
    <row r="337" spans="1:11" ht="93.6" x14ac:dyDescent="0.25">
      <c r="A337" s="12"/>
      <c r="B337" s="31"/>
      <c r="C337" s="32" t="s">
        <v>287</v>
      </c>
      <c r="D337" s="33" t="s">
        <v>596</v>
      </c>
      <c r="E337" s="34">
        <v>153.19999999999999</v>
      </c>
      <c r="I337"/>
      <c r="K337"/>
    </row>
    <row r="338" spans="1:11" ht="169.8" customHeight="1" x14ac:dyDescent="0.25">
      <c r="A338" s="12"/>
      <c r="B338" s="31"/>
      <c r="C338" s="32" t="s">
        <v>528</v>
      </c>
      <c r="D338" s="33" t="s">
        <v>390</v>
      </c>
      <c r="E338" s="34">
        <v>37.5</v>
      </c>
      <c r="I338"/>
      <c r="K338"/>
    </row>
    <row r="339" spans="1:11" ht="22.8" customHeight="1" x14ac:dyDescent="0.25">
      <c r="A339" s="12" t="s">
        <v>259</v>
      </c>
      <c r="B339" s="72" t="s">
        <v>391</v>
      </c>
      <c r="C339" s="73"/>
      <c r="D339" s="74"/>
      <c r="E339" s="43">
        <f>SUM(E340:E353)</f>
        <v>1694778.6</v>
      </c>
      <c r="I339"/>
      <c r="K339"/>
    </row>
    <row r="340" spans="1:11" ht="52.2" customHeight="1" x14ac:dyDescent="0.25">
      <c r="A340" s="12"/>
      <c r="B340" s="31"/>
      <c r="C340" s="32" t="s">
        <v>229</v>
      </c>
      <c r="D340" s="33" t="s">
        <v>392</v>
      </c>
      <c r="E340" s="34">
        <v>6.5</v>
      </c>
      <c r="I340"/>
      <c r="K340"/>
    </row>
    <row r="341" spans="1:11" ht="52.2" customHeight="1" x14ac:dyDescent="0.25">
      <c r="A341" s="12"/>
      <c r="B341" s="31"/>
      <c r="C341" s="32" t="s">
        <v>522</v>
      </c>
      <c r="D341" s="33" t="s">
        <v>260</v>
      </c>
      <c r="E341" s="34">
        <v>5557.9</v>
      </c>
      <c r="I341"/>
      <c r="K341"/>
    </row>
    <row r="342" spans="1:11" ht="122.4" customHeight="1" x14ac:dyDescent="0.25">
      <c r="A342" s="12"/>
      <c r="B342" s="31"/>
      <c r="C342" s="32" t="s">
        <v>276</v>
      </c>
      <c r="D342" s="33" t="s">
        <v>393</v>
      </c>
      <c r="E342" s="34">
        <v>0.2</v>
      </c>
      <c r="I342"/>
      <c r="K342"/>
    </row>
    <row r="343" spans="1:11" ht="93.6" x14ac:dyDescent="0.25">
      <c r="A343" s="12"/>
      <c r="B343" s="31"/>
      <c r="C343" s="32" t="s">
        <v>287</v>
      </c>
      <c r="D343" s="33" t="s">
        <v>394</v>
      </c>
      <c r="E343" s="34">
        <v>559.79999999999995</v>
      </c>
      <c r="I343"/>
      <c r="K343"/>
    </row>
    <row r="344" spans="1:11" ht="36.6" customHeight="1" x14ac:dyDescent="0.25">
      <c r="A344" s="12"/>
      <c r="B344" s="31"/>
      <c r="C344" s="32" t="s">
        <v>4</v>
      </c>
      <c r="D344" s="33" t="s">
        <v>395</v>
      </c>
      <c r="E344" s="34">
        <v>-2.1</v>
      </c>
      <c r="I344"/>
      <c r="K344"/>
    </row>
    <row r="345" spans="1:11" ht="40.5" customHeight="1" x14ac:dyDescent="0.25">
      <c r="A345" s="12"/>
      <c r="B345" s="31"/>
      <c r="C345" s="32" t="s">
        <v>1129</v>
      </c>
      <c r="D345" s="33" t="s">
        <v>1130</v>
      </c>
      <c r="E345" s="34">
        <v>576238.4</v>
      </c>
      <c r="I345"/>
      <c r="K345"/>
    </row>
    <row r="346" spans="1:11" ht="56.25" customHeight="1" x14ac:dyDescent="0.25">
      <c r="A346" s="12"/>
      <c r="B346" s="31"/>
      <c r="C346" s="32" t="s">
        <v>1131</v>
      </c>
      <c r="D346" s="33" t="s">
        <v>1132</v>
      </c>
      <c r="E346" s="34">
        <v>82696.800000000003</v>
      </c>
      <c r="I346"/>
      <c r="K346"/>
    </row>
    <row r="347" spans="1:11" ht="54.6" customHeight="1" x14ac:dyDescent="0.25">
      <c r="A347" s="12"/>
      <c r="B347" s="31"/>
      <c r="C347" s="32" t="s">
        <v>1133</v>
      </c>
      <c r="D347" s="33" t="s">
        <v>1134</v>
      </c>
      <c r="E347" s="34">
        <v>356386.1</v>
      </c>
      <c r="I347"/>
      <c r="K347"/>
    </row>
    <row r="348" spans="1:11" ht="87" customHeight="1" x14ac:dyDescent="0.25">
      <c r="A348" s="12"/>
      <c r="B348" s="31"/>
      <c r="C348" s="32" t="s">
        <v>1135</v>
      </c>
      <c r="D348" s="33" t="s">
        <v>1136</v>
      </c>
      <c r="E348" s="34">
        <v>290000</v>
      </c>
      <c r="I348"/>
      <c r="K348"/>
    </row>
    <row r="349" spans="1:11" ht="39" customHeight="1" x14ac:dyDescent="0.25">
      <c r="A349" s="12"/>
      <c r="B349" s="31"/>
      <c r="C349" s="32" t="s">
        <v>1137</v>
      </c>
      <c r="D349" s="33" t="s">
        <v>1138</v>
      </c>
      <c r="E349" s="34">
        <v>383271.7</v>
      </c>
      <c r="I349"/>
      <c r="K349"/>
    </row>
    <row r="350" spans="1:11" ht="42" customHeight="1" x14ac:dyDescent="0.25">
      <c r="A350" s="12"/>
      <c r="B350" s="31"/>
      <c r="C350" s="32" t="s">
        <v>906</v>
      </c>
      <c r="D350" s="33" t="s">
        <v>1139</v>
      </c>
      <c r="E350" s="34">
        <v>22.1</v>
      </c>
      <c r="I350"/>
      <c r="K350"/>
    </row>
    <row r="351" spans="1:11" ht="68.400000000000006" customHeight="1" x14ac:dyDescent="0.25">
      <c r="A351" s="12"/>
      <c r="B351" s="31"/>
      <c r="C351" s="32" t="s">
        <v>1140</v>
      </c>
      <c r="D351" s="33" t="s">
        <v>1141</v>
      </c>
      <c r="E351" s="34">
        <v>8.1999999999999993</v>
      </c>
      <c r="I351"/>
      <c r="K351"/>
    </row>
    <row r="352" spans="1:11" ht="70.8" customHeight="1" x14ac:dyDescent="0.25">
      <c r="A352" s="12"/>
      <c r="B352" s="31"/>
      <c r="C352" s="32" t="s">
        <v>986</v>
      </c>
      <c r="D352" s="33" t="s">
        <v>1142</v>
      </c>
      <c r="E352" s="34">
        <v>40.9</v>
      </c>
      <c r="I352"/>
      <c r="K352"/>
    </row>
    <row r="353" spans="1:11" ht="56.4" customHeight="1" x14ac:dyDescent="0.25">
      <c r="A353" s="12"/>
      <c r="B353" s="31"/>
      <c r="C353" s="32" t="s">
        <v>1143</v>
      </c>
      <c r="D353" s="33" t="s">
        <v>1144</v>
      </c>
      <c r="E353" s="34">
        <v>-7.9</v>
      </c>
      <c r="I353"/>
      <c r="K353"/>
    </row>
    <row r="354" spans="1:11" s="15" customFormat="1" ht="22.8" customHeight="1" x14ac:dyDescent="0.25">
      <c r="A354" s="13">
        <v>145</v>
      </c>
      <c r="B354" s="81" t="s">
        <v>1155</v>
      </c>
      <c r="C354" s="82"/>
      <c r="D354" s="83"/>
      <c r="E354" s="14">
        <v>45283.700000000004</v>
      </c>
    </row>
    <row r="355" spans="1:11" ht="85.2" customHeight="1" x14ac:dyDescent="0.25">
      <c r="A355" s="12"/>
      <c r="B355" s="31"/>
      <c r="C355" s="32" t="s">
        <v>1145</v>
      </c>
      <c r="D355" s="33" t="s">
        <v>1146</v>
      </c>
      <c r="E355" s="34">
        <v>1170.9000000000001</v>
      </c>
      <c r="I355"/>
      <c r="K355"/>
    </row>
    <row r="356" spans="1:11" ht="93" customHeight="1" x14ac:dyDescent="0.25">
      <c r="A356" s="12"/>
      <c r="B356" s="31"/>
      <c r="C356" s="32" t="s">
        <v>1147</v>
      </c>
      <c r="D356" s="33" t="s">
        <v>1148</v>
      </c>
      <c r="E356" s="34">
        <v>6003.1</v>
      </c>
      <c r="I356"/>
      <c r="K356"/>
    </row>
    <row r="357" spans="1:11" ht="48.75" customHeight="1" x14ac:dyDescent="0.25">
      <c r="A357" s="12"/>
      <c r="B357" s="31"/>
      <c r="C357" s="32" t="s">
        <v>1149</v>
      </c>
      <c r="D357" s="33" t="s">
        <v>1150</v>
      </c>
      <c r="E357" s="34">
        <v>37483.9</v>
      </c>
      <c r="I357"/>
      <c r="K357"/>
    </row>
    <row r="358" spans="1:11" ht="57" customHeight="1" x14ac:dyDescent="0.25">
      <c r="A358" s="12"/>
      <c r="B358" s="31"/>
      <c r="C358" s="32" t="s">
        <v>1151</v>
      </c>
      <c r="D358" s="33" t="s">
        <v>1152</v>
      </c>
      <c r="E358" s="34">
        <v>825.3</v>
      </c>
      <c r="I358"/>
      <c r="K358"/>
    </row>
    <row r="359" spans="1:11" ht="52.2" customHeight="1" x14ac:dyDescent="0.25">
      <c r="A359" s="12"/>
      <c r="B359" s="31"/>
      <c r="C359" s="32" t="s">
        <v>1153</v>
      </c>
      <c r="D359" s="33" t="s">
        <v>1154</v>
      </c>
      <c r="E359" s="34">
        <v>-199.5</v>
      </c>
      <c r="I359"/>
      <c r="K359"/>
    </row>
    <row r="360" spans="1:11" ht="22.8" customHeight="1" x14ac:dyDescent="0.25">
      <c r="A360" s="12" t="s">
        <v>159</v>
      </c>
      <c r="B360" s="78" t="s">
        <v>181</v>
      </c>
      <c r="C360" s="79"/>
      <c r="D360" s="80"/>
      <c r="E360" s="47">
        <f>SUM(E361:E388)</f>
        <v>1331841.8999999999</v>
      </c>
      <c r="I360"/>
      <c r="K360"/>
    </row>
    <row r="361" spans="1:11" ht="52.8" customHeight="1" x14ac:dyDescent="0.25">
      <c r="A361" s="12"/>
      <c r="B361" s="31"/>
      <c r="C361" s="32" t="s">
        <v>541</v>
      </c>
      <c r="D361" s="33" t="s">
        <v>396</v>
      </c>
      <c r="E361" s="34">
        <v>53924.3</v>
      </c>
      <c r="I361"/>
      <c r="K361"/>
    </row>
    <row r="362" spans="1:11" ht="52.8" customHeight="1" x14ac:dyDescent="0.25">
      <c r="A362" s="12"/>
      <c r="B362" s="31"/>
      <c r="C362" s="32" t="s">
        <v>229</v>
      </c>
      <c r="D362" s="33" t="s">
        <v>239</v>
      </c>
      <c r="E362" s="34">
        <v>11379.8</v>
      </c>
      <c r="I362"/>
      <c r="K362"/>
    </row>
    <row r="363" spans="1:11" ht="52.8" customHeight="1" x14ac:dyDescent="0.25">
      <c r="A363" s="12"/>
      <c r="B363" s="31"/>
      <c r="C363" s="32" t="s">
        <v>522</v>
      </c>
      <c r="D363" s="33" t="s">
        <v>221</v>
      </c>
      <c r="E363" s="34">
        <v>2725.1</v>
      </c>
      <c r="I363"/>
      <c r="K363"/>
    </row>
    <row r="364" spans="1:11" ht="141" customHeight="1" x14ac:dyDescent="0.25">
      <c r="A364" s="12"/>
      <c r="B364" s="31"/>
      <c r="C364" s="32" t="s">
        <v>787</v>
      </c>
      <c r="D364" s="33" t="s">
        <v>597</v>
      </c>
      <c r="E364" s="34">
        <v>13.5</v>
      </c>
      <c r="I364"/>
      <c r="K364"/>
    </row>
    <row r="365" spans="1:11" ht="72.599999999999994" customHeight="1" x14ac:dyDescent="0.25">
      <c r="A365" s="12"/>
      <c r="B365" s="31"/>
      <c r="C365" s="32" t="s">
        <v>1156</v>
      </c>
      <c r="D365" s="33" t="s">
        <v>1157</v>
      </c>
      <c r="E365" s="34">
        <v>49678.3</v>
      </c>
      <c r="I365"/>
      <c r="K365"/>
    </row>
    <row r="366" spans="1:11" ht="85.8" customHeight="1" x14ac:dyDescent="0.25">
      <c r="A366" s="12"/>
      <c r="B366" s="31"/>
      <c r="C366" s="32" t="s">
        <v>1158</v>
      </c>
      <c r="D366" s="33" t="s">
        <v>1159</v>
      </c>
      <c r="E366" s="34">
        <v>111384.4</v>
      </c>
      <c r="I366"/>
      <c r="K366"/>
    </row>
    <row r="367" spans="1:11" ht="55.8" customHeight="1" x14ac:dyDescent="0.25">
      <c r="A367" s="12"/>
      <c r="B367" s="31"/>
      <c r="C367" s="32" t="s">
        <v>1160</v>
      </c>
      <c r="D367" s="33" t="s">
        <v>1161</v>
      </c>
      <c r="E367" s="34">
        <v>16375.1</v>
      </c>
      <c r="I367"/>
      <c r="K367"/>
    </row>
    <row r="368" spans="1:11" ht="46.8" customHeight="1" x14ac:dyDescent="0.25">
      <c r="A368" s="12"/>
      <c r="B368" s="31"/>
      <c r="C368" s="32" t="s">
        <v>1137</v>
      </c>
      <c r="D368" s="33" t="s">
        <v>1162</v>
      </c>
      <c r="E368" s="34">
        <v>300</v>
      </c>
      <c r="I368"/>
      <c r="K368"/>
    </row>
    <row r="369" spans="1:11" ht="120.6" customHeight="1" x14ac:dyDescent="0.25">
      <c r="A369" s="12"/>
      <c r="B369" s="31"/>
      <c r="C369" s="32" t="s">
        <v>1163</v>
      </c>
      <c r="D369" s="33" t="s">
        <v>1164</v>
      </c>
      <c r="E369" s="34">
        <v>9333.7999999999993</v>
      </c>
      <c r="I369"/>
      <c r="K369"/>
    </row>
    <row r="370" spans="1:11" ht="75" customHeight="1" x14ac:dyDescent="0.25">
      <c r="A370" s="12"/>
      <c r="B370" s="31"/>
      <c r="C370" s="32" t="s">
        <v>1165</v>
      </c>
      <c r="D370" s="33" t="s">
        <v>1166</v>
      </c>
      <c r="E370" s="34">
        <v>6145.3</v>
      </c>
      <c r="I370"/>
      <c r="K370"/>
    </row>
    <row r="371" spans="1:11" ht="72" customHeight="1" x14ac:dyDescent="0.25">
      <c r="A371" s="12"/>
      <c r="B371" s="31"/>
      <c r="C371" s="32" t="s">
        <v>1167</v>
      </c>
      <c r="D371" s="33" t="s">
        <v>1168</v>
      </c>
      <c r="E371" s="34">
        <v>33202.5</v>
      </c>
      <c r="I371"/>
      <c r="K371"/>
    </row>
    <row r="372" spans="1:11" ht="90.6" customHeight="1" x14ac:dyDescent="0.25">
      <c r="A372" s="12"/>
      <c r="B372" s="31"/>
      <c r="C372" s="32" t="s">
        <v>1169</v>
      </c>
      <c r="D372" s="33" t="s">
        <v>1170</v>
      </c>
      <c r="E372" s="34">
        <v>7528.9</v>
      </c>
      <c r="I372"/>
      <c r="K372"/>
    </row>
    <row r="373" spans="1:11" ht="81.599999999999994" customHeight="1" x14ac:dyDescent="0.25">
      <c r="A373" s="12"/>
      <c r="B373" s="31"/>
      <c r="C373" s="32" t="s">
        <v>1171</v>
      </c>
      <c r="D373" s="33" t="s">
        <v>1172</v>
      </c>
      <c r="E373" s="34">
        <v>76021.399999999994</v>
      </c>
      <c r="I373"/>
      <c r="K373"/>
    </row>
    <row r="374" spans="1:11" ht="100.2" customHeight="1" x14ac:dyDescent="0.25">
      <c r="A374" s="12"/>
      <c r="B374" s="31"/>
      <c r="C374" s="32" t="s">
        <v>1173</v>
      </c>
      <c r="D374" s="33" t="s">
        <v>1174</v>
      </c>
      <c r="E374" s="34">
        <v>17.100000000000001</v>
      </c>
      <c r="I374"/>
      <c r="K374"/>
    </row>
    <row r="375" spans="1:11" ht="40.799999999999997" customHeight="1" x14ac:dyDescent="0.25">
      <c r="A375" s="12"/>
      <c r="B375" s="31"/>
      <c r="C375" s="32" t="s">
        <v>1175</v>
      </c>
      <c r="D375" s="33" t="s">
        <v>1176</v>
      </c>
      <c r="E375" s="34">
        <v>951225.4</v>
      </c>
      <c r="I375"/>
      <c r="K375"/>
    </row>
    <row r="376" spans="1:11" ht="55.8" customHeight="1" x14ac:dyDescent="0.25">
      <c r="A376" s="12"/>
      <c r="B376" s="31"/>
      <c r="C376" s="32" t="s">
        <v>1177</v>
      </c>
      <c r="D376" s="33" t="s">
        <v>1178</v>
      </c>
      <c r="E376" s="34">
        <v>8910.1</v>
      </c>
      <c r="I376"/>
      <c r="K376"/>
    </row>
    <row r="377" spans="1:11" ht="109.2" x14ac:dyDescent="0.25">
      <c r="A377" s="12"/>
      <c r="B377" s="31"/>
      <c r="C377" s="32" t="s">
        <v>1179</v>
      </c>
      <c r="D377" s="33" t="s">
        <v>1180</v>
      </c>
      <c r="E377" s="34">
        <v>152.69999999999999</v>
      </c>
      <c r="I377"/>
      <c r="K377"/>
    </row>
    <row r="378" spans="1:11" ht="70.8" customHeight="1" x14ac:dyDescent="0.25">
      <c r="A378" s="12"/>
      <c r="B378" s="31"/>
      <c r="C378" s="32" t="s">
        <v>1181</v>
      </c>
      <c r="D378" s="33" t="s">
        <v>1182</v>
      </c>
      <c r="E378" s="34">
        <v>197.9</v>
      </c>
      <c r="I378"/>
      <c r="K378"/>
    </row>
    <row r="379" spans="1:11" ht="55.8" customHeight="1" x14ac:dyDescent="0.25">
      <c r="A379" s="12"/>
      <c r="B379" s="31"/>
      <c r="C379" s="32" t="s">
        <v>952</v>
      </c>
      <c r="D379" s="33" t="s">
        <v>1183</v>
      </c>
      <c r="E379" s="34">
        <v>2185</v>
      </c>
      <c r="I379"/>
      <c r="K379"/>
    </row>
    <row r="380" spans="1:11" ht="42" customHeight="1" x14ac:dyDescent="0.25">
      <c r="A380" s="12"/>
      <c r="B380" s="31"/>
      <c r="C380" s="32" t="s">
        <v>906</v>
      </c>
      <c r="D380" s="33" t="s">
        <v>1184</v>
      </c>
      <c r="E380" s="34">
        <v>1050.0999999999999</v>
      </c>
      <c r="I380"/>
      <c r="K380"/>
    </row>
    <row r="381" spans="1:11" ht="69.599999999999994" customHeight="1" x14ac:dyDescent="0.25">
      <c r="A381" s="12"/>
      <c r="B381" s="31"/>
      <c r="C381" s="32" t="s">
        <v>986</v>
      </c>
      <c r="D381" s="33" t="s">
        <v>1185</v>
      </c>
      <c r="E381" s="34">
        <v>69.800000000000011</v>
      </c>
      <c r="I381"/>
      <c r="K381"/>
    </row>
    <row r="382" spans="1:11" ht="62.4" x14ac:dyDescent="0.25">
      <c r="A382" s="12"/>
      <c r="B382" s="31"/>
      <c r="C382" s="32" t="s">
        <v>1186</v>
      </c>
      <c r="D382" s="33" t="s">
        <v>1187</v>
      </c>
      <c r="E382" s="34">
        <v>-283.3</v>
      </c>
      <c r="I382"/>
      <c r="K382"/>
    </row>
    <row r="383" spans="1:11" ht="117.6" customHeight="1" x14ac:dyDescent="0.25">
      <c r="A383" s="12"/>
      <c r="B383" s="31"/>
      <c r="C383" s="32" t="s">
        <v>1188</v>
      </c>
      <c r="D383" s="33" t="s">
        <v>1189</v>
      </c>
      <c r="E383" s="34">
        <v>-2748.9</v>
      </c>
      <c r="I383"/>
      <c r="K383"/>
    </row>
    <row r="384" spans="1:11" ht="70.2" customHeight="1" x14ac:dyDescent="0.25">
      <c r="A384" s="12"/>
      <c r="B384" s="31"/>
      <c r="C384" s="32" t="s">
        <v>1190</v>
      </c>
      <c r="D384" s="33" t="s">
        <v>1191</v>
      </c>
      <c r="E384" s="34">
        <v>-1.5</v>
      </c>
      <c r="I384"/>
      <c r="K384"/>
    </row>
    <row r="385" spans="1:11" ht="90.6" customHeight="1" x14ac:dyDescent="0.25">
      <c r="A385" s="12"/>
      <c r="B385" s="31"/>
      <c r="C385" s="32" t="s">
        <v>1192</v>
      </c>
      <c r="D385" s="33" t="s">
        <v>1193</v>
      </c>
      <c r="E385" s="34">
        <v>-14.8</v>
      </c>
      <c r="I385"/>
      <c r="K385"/>
    </row>
    <row r="386" spans="1:11" ht="56.4" customHeight="1" x14ac:dyDescent="0.25">
      <c r="A386" s="12"/>
      <c r="B386" s="31"/>
      <c r="C386" s="32" t="s">
        <v>1194</v>
      </c>
      <c r="D386" s="33" t="s">
        <v>1195</v>
      </c>
      <c r="E386" s="34">
        <v>-5356.6</v>
      </c>
      <c r="I386"/>
      <c r="K386"/>
    </row>
    <row r="387" spans="1:11" ht="171.6" x14ac:dyDescent="0.25">
      <c r="A387" s="12"/>
      <c r="B387" s="31"/>
      <c r="C387" s="32" t="s">
        <v>1196</v>
      </c>
      <c r="D387" s="33" t="s">
        <v>1197</v>
      </c>
      <c r="E387" s="34">
        <v>-572.20000000000005</v>
      </c>
      <c r="I387"/>
      <c r="K387"/>
    </row>
    <row r="388" spans="1:11" ht="218.4" x14ac:dyDescent="0.25">
      <c r="A388" s="12"/>
      <c r="B388" s="31"/>
      <c r="C388" s="32" t="s">
        <v>1198</v>
      </c>
      <c r="D388" s="33" t="s">
        <v>1199</v>
      </c>
      <c r="E388" s="34">
        <v>-1001.3</v>
      </c>
      <c r="I388"/>
      <c r="K388"/>
    </row>
    <row r="389" spans="1:11" ht="21.6" customHeight="1" x14ac:dyDescent="0.25">
      <c r="A389" s="12" t="s">
        <v>161</v>
      </c>
      <c r="B389" s="72" t="s">
        <v>182</v>
      </c>
      <c r="C389" s="73"/>
      <c r="D389" s="74"/>
      <c r="E389" s="43">
        <f>SUM(E390:E404)</f>
        <v>162784.99999999997</v>
      </c>
      <c r="I389"/>
      <c r="K389"/>
    </row>
    <row r="390" spans="1:11" ht="53.4" customHeight="1" x14ac:dyDescent="0.25">
      <c r="A390" s="12"/>
      <c r="B390" s="31"/>
      <c r="C390" s="32" t="s">
        <v>229</v>
      </c>
      <c r="D390" s="33" t="s">
        <v>240</v>
      </c>
      <c r="E390" s="34">
        <v>91.4</v>
      </c>
      <c r="I390"/>
      <c r="K390"/>
    </row>
    <row r="391" spans="1:11" ht="93.6" x14ac:dyDescent="0.25">
      <c r="A391" s="12"/>
      <c r="B391" s="31"/>
      <c r="C391" s="32" t="s">
        <v>287</v>
      </c>
      <c r="D391" s="33" t="s">
        <v>598</v>
      </c>
      <c r="E391" s="34">
        <v>585.79999999999995</v>
      </c>
      <c r="I391"/>
      <c r="K391"/>
    </row>
    <row r="392" spans="1:11" ht="37.799999999999997" customHeight="1" x14ac:dyDescent="0.25">
      <c r="A392" s="12"/>
      <c r="B392" s="31"/>
      <c r="C392" s="32" t="s">
        <v>4</v>
      </c>
      <c r="D392" s="33" t="s">
        <v>397</v>
      </c>
      <c r="E392" s="34">
        <v>-1.5</v>
      </c>
      <c r="I392"/>
      <c r="K392"/>
    </row>
    <row r="393" spans="1:11" ht="85.2" customHeight="1" x14ac:dyDescent="0.25">
      <c r="A393" s="12"/>
      <c r="B393" s="31"/>
      <c r="C393" s="32" t="s">
        <v>1200</v>
      </c>
      <c r="D393" s="33" t="s">
        <v>1201</v>
      </c>
      <c r="E393" s="34">
        <v>5840.6</v>
      </c>
      <c r="I393"/>
      <c r="K393"/>
    </row>
    <row r="394" spans="1:11" ht="52.2" customHeight="1" x14ac:dyDescent="0.25">
      <c r="A394" s="12"/>
      <c r="B394" s="31"/>
      <c r="C394" s="32" t="s">
        <v>1202</v>
      </c>
      <c r="D394" s="33" t="s">
        <v>1203</v>
      </c>
      <c r="E394" s="34">
        <v>44596.3</v>
      </c>
      <c r="I394"/>
      <c r="K394"/>
    </row>
    <row r="395" spans="1:11" ht="62.4" x14ac:dyDescent="0.25">
      <c r="A395" s="12"/>
      <c r="B395" s="31"/>
      <c r="C395" s="32" t="s">
        <v>1204</v>
      </c>
      <c r="D395" s="33" t="s">
        <v>1205</v>
      </c>
      <c r="E395" s="34">
        <v>2732.1</v>
      </c>
      <c r="I395"/>
      <c r="K395"/>
    </row>
    <row r="396" spans="1:11" ht="62.4" x14ac:dyDescent="0.25">
      <c r="A396" s="12"/>
      <c r="B396" s="31"/>
      <c r="C396" s="32" t="s">
        <v>1206</v>
      </c>
      <c r="D396" s="33" t="s">
        <v>1207</v>
      </c>
      <c r="E396" s="34">
        <v>5241.8</v>
      </c>
      <c r="I396"/>
      <c r="K396"/>
    </row>
    <row r="397" spans="1:11" ht="103.8" customHeight="1" x14ac:dyDescent="0.25">
      <c r="A397" s="12"/>
      <c r="B397" s="31"/>
      <c r="C397" s="32" t="s">
        <v>1208</v>
      </c>
      <c r="D397" s="33" t="s">
        <v>1209</v>
      </c>
      <c r="E397" s="34">
        <v>108345</v>
      </c>
      <c r="I397"/>
      <c r="K397"/>
    </row>
    <row r="398" spans="1:11" ht="38.4" customHeight="1" x14ac:dyDescent="0.25">
      <c r="A398" s="12"/>
      <c r="B398" s="31"/>
      <c r="C398" s="32" t="s">
        <v>906</v>
      </c>
      <c r="D398" s="33" t="s">
        <v>1210</v>
      </c>
      <c r="E398" s="34">
        <v>20.100000000000001</v>
      </c>
      <c r="I398"/>
      <c r="K398"/>
    </row>
    <row r="399" spans="1:11" ht="38.4" customHeight="1" x14ac:dyDescent="0.25">
      <c r="A399" s="12"/>
      <c r="B399" s="31"/>
      <c r="C399" s="32" t="s">
        <v>893</v>
      </c>
      <c r="D399" s="33" t="s">
        <v>1211</v>
      </c>
      <c r="E399" s="34">
        <v>320.5</v>
      </c>
      <c r="I399"/>
      <c r="K399"/>
    </row>
    <row r="400" spans="1:11" ht="69" customHeight="1" x14ac:dyDescent="0.25">
      <c r="A400" s="12"/>
      <c r="B400" s="31"/>
      <c r="C400" s="32" t="s">
        <v>986</v>
      </c>
      <c r="D400" s="33" t="s">
        <v>1212</v>
      </c>
      <c r="E400" s="34">
        <v>0.4</v>
      </c>
      <c r="I400"/>
      <c r="K400"/>
    </row>
    <row r="401" spans="1:11" ht="53.4" customHeight="1" x14ac:dyDescent="0.25">
      <c r="A401" s="12"/>
      <c r="B401" s="31"/>
      <c r="C401" s="32" t="s">
        <v>1213</v>
      </c>
      <c r="D401" s="33" t="s">
        <v>1214</v>
      </c>
      <c r="E401" s="34">
        <v>-4335.5</v>
      </c>
      <c r="I401"/>
      <c r="K401"/>
    </row>
    <row r="402" spans="1:11" ht="68.400000000000006" customHeight="1" x14ac:dyDescent="0.25">
      <c r="A402" s="12"/>
      <c r="B402" s="31"/>
      <c r="C402" s="32" t="s">
        <v>1215</v>
      </c>
      <c r="D402" s="33" t="s">
        <v>1216</v>
      </c>
      <c r="E402" s="34">
        <v>-63.2</v>
      </c>
      <c r="I402"/>
      <c r="K402"/>
    </row>
    <row r="403" spans="1:11" ht="68.400000000000006" customHeight="1" x14ac:dyDescent="0.25">
      <c r="A403" s="12"/>
      <c r="B403" s="31"/>
      <c r="C403" s="32" t="s">
        <v>1217</v>
      </c>
      <c r="D403" s="33" t="s">
        <v>1218</v>
      </c>
      <c r="E403" s="34">
        <v>-12.2</v>
      </c>
      <c r="I403"/>
      <c r="K403"/>
    </row>
    <row r="404" spans="1:11" ht="68.400000000000006" customHeight="1" x14ac:dyDescent="0.25">
      <c r="A404" s="12"/>
      <c r="B404" s="31"/>
      <c r="C404" s="32" t="s">
        <v>1219</v>
      </c>
      <c r="D404" s="33" t="s">
        <v>1220</v>
      </c>
      <c r="E404" s="34">
        <v>-576.6</v>
      </c>
      <c r="I404"/>
      <c r="K404"/>
    </row>
    <row r="405" spans="1:11" ht="36" customHeight="1" x14ac:dyDescent="0.25">
      <c r="A405" s="48" t="s">
        <v>162</v>
      </c>
      <c r="B405" s="84" t="s">
        <v>201</v>
      </c>
      <c r="C405" s="85"/>
      <c r="D405" s="86"/>
      <c r="E405" s="37">
        <f>E406</f>
        <v>1.1000000000000001</v>
      </c>
      <c r="I405"/>
      <c r="K405"/>
    </row>
    <row r="406" spans="1:11" ht="109.2" x14ac:dyDescent="0.25">
      <c r="A406" s="12"/>
      <c r="B406" s="31"/>
      <c r="C406" s="32" t="s">
        <v>845</v>
      </c>
      <c r="D406" s="33" t="s">
        <v>398</v>
      </c>
      <c r="E406" s="34">
        <v>1.1000000000000001</v>
      </c>
      <c r="I406"/>
      <c r="K406"/>
    </row>
    <row r="407" spans="1:11" ht="21.6" customHeight="1" x14ac:dyDescent="0.25">
      <c r="A407" s="12" t="s">
        <v>670</v>
      </c>
      <c r="B407" s="72" t="s">
        <v>676</v>
      </c>
      <c r="C407" s="73"/>
      <c r="D407" s="74"/>
      <c r="E407" s="43">
        <f>E408</f>
        <v>1.5</v>
      </c>
      <c r="I407"/>
      <c r="K407"/>
    </row>
    <row r="408" spans="1:11" ht="117.6" customHeight="1" x14ac:dyDescent="0.25">
      <c r="A408" s="12"/>
      <c r="B408" s="31"/>
      <c r="C408" s="32" t="s">
        <v>539</v>
      </c>
      <c r="D408" s="33" t="s">
        <v>599</v>
      </c>
      <c r="E408" s="34">
        <v>1.5</v>
      </c>
      <c r="I408"/>
      <c r="K408"/>
    </row>
    <row r="409" spans="1:11" ht="21.6" customHeight="1" x14ac:dyDescent="0.25">
      <c r="A409" s="12" t="s">
        <v>163</v>
      </c>
      <c r="B409" s="72" t="s">
        <v>191</v>
      </c>
      <c r="C409" s="73"/>
      <c r="D409" s="74"/>
      <c r="E409" s="43">
        <f>SUM(E410:E529)</f>
        <v>46723183.300000027</v>
      </c>
      <c r="I409"/>
      <c r="K409"/>
    </row>
    <row r="410" spans="1:11" ht="88.2" customHeight="1" x14ac:dyDescent="0.25">
      <c r="A410" s="12"/>
      <c r="B410" s="31"/>
      <c r="C410" s="32" t="s">
        <v>680</v>
      </c>
      <c r="D410" s="33" t="s">
        <v>105</v>
      </c>
      <c r="E410" s="34">
        <v>12105035</v>
      </c>
    </row>
    <row r="411" spans="1:11" ht="62.4" x14ac:dyDescent="0.25">
      <c r="A411" s="12"/>
      <c r="B411" s="31"/>
      <c r="C411" s="32" t="s">
        <v>113</v>
      </c>
      <c r="D411" s="33" t="s">
        <v>104</v>
      </c>
      <c r="E411" s="34">
        <v>21496.9</v>
      </c>
    </row>
    <row r="412" spans="1:11" ht="62.4" x14ac:dyDescent="0.25">
      <c r="A412" s="12"/>
      <c r="B412" s="31"/>
      <c r="C412" s="32" t="s">
        <v>600</v>
      </c>
      <c r="D412" s="33" t="s">
        <v>601</v>
      </c>
      <c r="E412" s="34">
        <v>0.8</v>
      </c>
    </row>
    <row r="413" spans="1:11" ht="84.6" customHeight="1" x14ac:dyDescent="0.25">
      <c r="A413" s="12"/>
      <c r="B413" s="31"/>
      <c r="C413" s="32" t="s">
        <v>681</v>
      </c>
      <c r="D413" s="33" t="s">
        <v>103</v>
      </c>
      <c r="E413" s="34">
        <v>5403.2</v>
      </c>
    </row>
    <row r="414" spans="1:11" ht="54.6" customHeight="1" x14ac:dyDescent="0.25">
      <c r="A414" s="12"/>
      <c r="B414" s="31"/>
      <c r="C414" s="32" t="s">
        <v>682</v>
      </c>
      <c r="D414" s="33" t="s">
        <v>102</v>
      </c>
      <c r="E414" s="34">
        <v>5</v>
      </c>
    </row>
    <row r="415" spans="1:11" ht="87.6" customHeight="1" x14ac:dyDescent="0.25">
      <c r="A415" s="12"/>
      <c r="B415" s="31"/>
      <c r="C415" s="32" t="s">
        <v>688</v>
      </c>
      <c r="D415" s="33" t="s">
        <v>101</v>
      </c>
      <c r="E415" s="34">
        <v>4389979.2</v>
      </c>
    </row>
    <row r="416" spans="1:11" ht="52.8" customHeight="1" x14ac:dyDescent="0.25">
      <c r="A416" s="12"/>
      <c r="B416" s="31"/>
      <c r="C416" s="32" t="s">
        <v>114</v>
      </c>
      <c r="D416" s="33" t="s">
        <v>100</v>
      </c>
      <c r="E416" s="34">
        <v>140.80000000000001</v>
      </c>
    </row>
    <row r="417" spans="1:7" ht="84" customHeight="1" x14ac:dyDescent="0.25">
      <c r="A417" s="12"/>
      <c r="B417" s="31"/>
      <c r="C417" s="32" t="s">
        <v>683</v>
      </c>
      <c r="D417" s="33" t="s">
        <v>602</v>
      </c>
      <c r="E417" s="34">
        <v>0.1</v>
      </c>
    </row>
    <row r="418" spans="1:7" ht="110.25" customHeight="1" x14ac:dyDescent="0.25">
      <c r="A418" s="12"/>
      <c r="B418" s="31"/>
      <c r="C418" s="32" t="s">
        <v>689</v>
      </c>
      <c r="D418" s="33" t="s">
        <v>98</v>
      </c>
      <c r="E418" s="34">
        <v>14496560.800000001</v>
      </c>
      <c r="G418" s="4"/>
    </row>
    <row r="419" spans="1:7" ht="87.6" customHeight="1" x14ac:dyDescent="0.25">
      <c r="A419" s="12"/>
      <c r="B419" s="31"/>
      <c r="C419" s="32" t="s">
        <v>115</v>
      </c>
      <c r="D419" s="33" t="s">
        <v>99</v>
      </c>
      <c r="E419" s="34">
        <v>15319</v>
      </c>
      <c r="G419" s="3"/>
    </row>
    <row r="420" spans="1:7" ht="87.6" customHeight="1" x14ac:dyDescent="0.25">
      <c r="A420" s="12"/>
      <c r="B420" s="31"/>
      <c r="C420" s="32" t="s">
        <v>684</v>
      </c>
      <c r="D420" s="33" t="s">
        <v>603</v>
      </c>
      <c r="E420" s="34">
        <v>0.3</v>
      </c>
      <c r="G420" s="3"/>
    </row>
    <row r="421" spans="1:7" ht="117.6" customHeight="1" x14ac:dyDescent="0.25">
      <c r="A421" s="12"/>
      <c r="B421" s="31"/>
      <c r="C421" s="32" t="s">
        <v>686</v>
      </c>
      <c r="D421" s="33" t="s">
        <v>97</v>
      </c>
      <c r="E421" s="34">
        <v>24488.3</v>
      </c>
      <c r="G421" s="3"/>
    </row>
    <row r="422" spans="1:7" ht="86.4" customHeight="1" x14ac:dyDescent="0.25">
      <c r="A422" s="12"/>
      <c r="B422" s="31"/>
      <c r="C422" s="32" t="s">
        <v>687</v>
      </c>
      <c r="D422" s="33" t="s">
        <v>96</v>
      </c>
      <c r="E422" s="34">
        <v>-108</v>
      </c>
    </row>
    <row r="423" spans="1:7" ht="115.2" customHeight="1" x14ac:dyDescent="0.25">
      <c r="A423" s="12"/>
      <c r="B423" s="31"/>
      <c r="C423" s="32" t="s">
        <v>116</v>
      </c>
      <c r="D423" s="33" t="s">
        <v>95</v>
      </c>
      <c r="E423" s="34">
        <v>-1.4</v>
      </c>
    </row>
    <row r="424" spans="1:7" ht="154.19999999999999" customHeight="1" x14ac:dyDescent="0.25">
      <c r="A424" s="12"/>
      <c r="B424" s="31"/>
      <c r="C424" s="32" t="s">
        <v>884</v>
      </c>
      <c r="D424" s="33" t="s">
        <v>94</v>
      </c>
      <c r="E424" s="34">
        <v>143818.79999999999</v>
      </c>
    </row>
    <row r="425" spans="1:7" ht="126" customHeight="1" x14ac:dyDescent="0.25">
      <c r="A425" s="12"/>
      <c r="B425" s="31"/>
      <c r="C425" s="32" t="s">
        <v>117</v>
      </c>
      <c r="D425" s="33" t="s">
        <v>93</v>
      </c>
      <c r="E425" s="34">
        <v>1304.5999999999999</v>
      </c>
    </row>
    <row r="426" spans="1:7" ht="150" customHeight="1" x14ac:dyDescent="0.25">
      <c r="A426" s="12"/>
      <c r="B426" s="31"/>
      <c r="C426" s="32" t="s">
        <v>885</v>
      </c>
      <c r="D426" s="33" t="s">
        <v>92</v>
      </c>
      <c r="E426" s="34">
        <v>347</v>
      </c>
    </row>
    <row r="427" spans="1:7" ht="126" customHeight="1" x14ac:dyDescent="0.25">
      <c r="A427" s="12"/>
      <c r="B427" s="31"/>
      <c r="C427" s="32" t="s">
        <v>886</v>
      </c>
      <c r="D427" s="33" t="s">
        <v>91</v>
      </c>
      <c r="E427" s="34">
        <v>-10.199999999999999</v>
      </c>
    </row>
    <row r="428" spans="1:7" ht="78.75" customHeight="1" x14ac:dyDescent="0.25">
      <c r="A428" s="12"/>
      <c r="B428" s="31"/>
      <c r="C428" s="32" t="s">
        <v>700</v>
      </c>
      <c r="D428" s="33" t="s">
        <v>197</v>
      </c>
      <c r="E428" s="34">
        <v>166448.4</v>
      </c>
    </row>
    <row r="429" spans="1:7" ht="63" customHeight="1" x14ac:dyDescent="0.25">
      <c r="A429" s="12"/>
      <c r="B429" s="31"/>
      <c r="C429" s="32" t="s">
        <v>118</v>
      </c>
      <c r="D429" s="33" t="s">
        <v>90</v>
      </c>
      <c r="E429" s="34">
        <v>2424.6</v>
      </c>
    </row>
    <row r="430" spans="1:7" ht="66.75" customHeight="1" x14ac:dyDescent="0.25">
      <c r="A430" s="12"/>
      <c r="B430" s="31"/>
      <c r="C430" s="32" t="s">
        <v>685</v>
      </c>
      <c r="D430" s="33" t="s">
        <v>399</v>
      </c>
      <c r="E430" s="34">
        <v>-4.7</v>
      </c>
    </row>
    <row r="431" spans="1:7" ht="90" customHeight="1" x14ac:dyDescent="0.25">
      <c r="A431" s="12"/>
      <c r="B431" s="31"/>
      <c r="C431" s="32" t="s">
        <v>701</v>
      </c>
      <c r="D431" s="33" t="s">
        <v>89</v>
      </c>
      <c r="E431" s="34">
        <v>985.4</v>
      </c>
    </row>
    <row r="432" spans="1:7" ht="55.2" customHeight="1" x14ac:dyDescent="0.25">
      <c r="A432" s="12"/>
      <c r="B432" s="31"/>
      <c r="C432" s="32" t="s">
        <v>702</v>
      </c>
      <c r="D432" s="33" t="s">
        <v>88</v>
      </c>
      <c r="E432" s="34">
        <v>-1.3</v>
      </c>
    </row>
    <row r="433" spans="1:11" ht="124.8" x14ac:dyDescent="0.25">
      <c r="A433" s="12"/>
      <c r="B433" s="31"/>
      <c r="C433" s="32" t="s">
        <v>703</v>
      </c>
      <c r="D433" s="33" t="s">
        <v>87</v>
      </c>
      <c r="E433" s="34">
        <v>585081.30000000005</v>
      </c>
    </row>
    <row r="434" spans="1:11" ht="101.4" customHeight="1" x14ac:dyDescent="0.25">
      <c r="A434" s="12"/>
      <c r="B434" s="31"/>
      <c r="C434" s="32" t="s">
        <v>704</v>
      </c>
      <c r="D434" s="33" t="s">
        <v>86</v>
      </c>
      <c r="E434" s="34">
        <v>24.2</v>
      </c>
    </row>
    <row r="435" spans="1:11" ht="156" x14ac:dyDescent="0.25">
      <c r="A435" s="12"/>
      <c r="B435" s="31"/>
      <c r="C435" s="32" t="s">
        <v>705</v>
      </c>
      <c r="D435" s="33" t="s">
        <v>604</v>
      </c>
      <c r="E435" s="34">
        <v>1245.5</v>
      </c>
    </row>
    <row r="436" spans="1:11" ht="140.4" x14ac:dyDescent="0.25">
      <c r="A436" s="12"/>
      <c r="B436" s="31"/>
      <c r="C436" s="32" t="s">
        <v>706</v>
      </c>
      <c r="D436" s="33" t="s">
        <v>605</v>
      </c>
      <c r="E436" s="34">
        <v>0.1</v>
      </c>
    </row>
    <row r="437" spans="1:11" ht="140.25" customHeight="1" x14ac:dyDescent="0.25">
      <c r="A437" s="12"/>
      <c r="B437" s="31"/>
      <c r="C437" s="32" t="s">
        <v>1284</v>
      </c>
      <c r="D437" s="33" t="s">
        <v>606</v>
      </c>
      <c r="E437" s="34">
        <v>555208.9</v>
      </c>
    </row>
    <row r="438" spans="1:11" ht="124.8" x14ac:dyDescent="0.25">
      <c r="A438" s="12"/>
      <c r="B438" s="31"/>
      <c r="C438" s="32" t="s">
        <v>1282</v>
      </c>
      <c r="D438" s="33" t="s">
        <v>607</v>
      </c>
      <c r="E438" s="34">
        <v>1457</v>
      </c>
    </row>
    <row r="439" spans="1:11" ht="140.4" x14ac:dyDescent="0.25">
      <c r="A439" s="12"/>
      <c r="B439" s="31"/>
      <c r="C439" s="32" t="s">
        <v>1281</v>
      </c>
      <c r="D439" s="33" t="s">
        <v>608</v>
      </c>
      <c r="E439" s="34">
        <v>19.5</v>
      </c>
    </row>
    <row r="440" spans="1:11" ht="109.2" x14ac:dyDescent="0.25">
      <c r="A440" s="12"/>
      <c r="B440" s="31"/>
      <c r="C440" s="32" t="s">
        <v>1283</v>
      </c>
      <c r="D440" s="33" t="s">
        <v>609</v>
      </c>
      <c r="E440" s="34">
        <v>1679.6</v>
      </c>
    </row>
    <row r="441" spans="1:11" s="9" customFormat="1" ht="172.5" customHeight="1" x14ac:dyDescent="0.25">
      <c r="A441" s="12"/>
      <c r="B441" s="31"/>
      <c r="C441" s="32" t="s">
        <v>707</v>
      </c>
      <c r="D441" s="33" t="s">
        <v>85</v>
      </c>
      <c r="E441" s="34">
        <v>59866.7</v>
      </c>
      <c r="I441" s="10"/>
      <c r="K441" s="11"/>
    </row>
    <row r="442" spans="1:11" s="9" customFormat="1" ht="129.75" customHeight="1" x14ac:dyDescent="0.25">
      <c r="A442" s="12"/>
      <c r="B442" s="31"/>
      <c r="C442" s="32" t="s">
        <v>708</v>
      </c>
      <c r="D442" s="33" t="s">
        <v>241</v>
      </c>
      <c r="E442" s="34">
        <v>10.7</v>
      </c>
      <c r="I442" s="10"/>
      <c r="K442" s="11"/>
    </row>
    <row r="443" spans="1:11" ht="63" customHeight="1" x14ac:dyDescent="0.25">
      <c r="A443" s="12"/>
      <c r="B443" s="31"/>
      <c r="C443" s="32" t="s">
        <v>723</v>
      </c>
      <c r="D443" s="33" t="s">
        <v>84</v>
      </c>
      <c r="E443" s="34">
        <v>1326287.8999999999</v>
      </c>
    </row>
    <row r="444" spans="1:11" ht="37.799999999999997" customHeight="1" x14ac:dyDescent="0.25">
      <c r="A444" s="12"/>
      <c r="B444" s="31"/>
      <c r="C444" s="32" t="s">
        <v>119</v>
      </c>
      <c r="D444" s="33" t="s">
        <v>83</v>
      </c>
      <c r="E444" s="34">
        <v>174.7</v>
      </c>
    </row>
    <row r="445" spans="1:11" ht="69.599999999999994" customHeight="1" x14ac:dyDescent="0.25">
      <c r="A445" s="12"/>
      <c r="B445" s="31"/>
      <c r="C445" s="32" t="s">
        <v>610</v>
      </c>
      <c r="D445" s="33" t="s">
        <v>611</v>
      </c>
      <c r="E445" s="34">
        <v>1.5</v>
      </c>
    </row>
    <row r="446" spans="1:11" ht="71.400000000000006" customHeight="1" x14ac:dyDescent="0.25">
      <c r="A446" s="12"/>
      <c r="B446" s="31"/>
      <c r="C446" s="32" t="s">
        <v>709</v>
      </c>
      <c r="D446" s="33" t="s">
        <v>82</v>
      </c>
      <c r="E446" s="34">
        <v>1088.2</v>
      </c>
    </row>
    <row r="447" spans="1:11" ht="179.4" customHeight="1" x14ac:dyDescent="0.25">
      <c r="A447" s="12"/>
      <c r="B447" s="31"/>
      <c r="C447" s="32" t="s">
        <v>724</v>
      </c>
      <c r="D447" s="33" t="s">
        <v>81</v>
      </c>
      <c r="E447" s="34">
        <v>3062.8</v>
      </c>
    </row>
    <row r="448" spans="1:11" ht="78.599999999999994" customHeight="1" x14ac:dyDescent="0.25">
      <c r="A448" s="12"/>
      <c r="B448" s="31"/>
      <c r="C448" s="32" t="s">
        <v>725</v>
      </c>
      <c r="D448" s="33" t="s">
        <v>80</v>
      </c>
      <c r="E448" s="34">
        <v>3160174.4</v>
      </c>
    </row>
    <row r="449" spans="1:12" ht="58.8" customHeight="1" x14ac:dyDescent="0.25">
      <c r="A449" s="12"/>
      <c r="B449" s="31"/>
      <c r="C449" s="32" t="s">
        <v>120</v>
      </c>
      <c r="D449" s="33" t="s">
        <v>79</v>
      </c>
      <c r="E449" s="34">
        <v>19751.8</v>
      </c>
    </row>
    <row r="450" spans="1:12" ht="58.8" customHeight="1" x14ac:dyDescent="0.25">
      <c r="A450" s="12"/>
      <c r="B450" s="31"/>
      <c r="C450" s="32" t="s">
        <v>612</v>
      </c>
      <c r="D450" s="33" t="s">
        <v>613</v>
      </c>
      <c r="E450" s="34">
        <v>56.5</v>
      </c>
    </row>
    <row r="451" spans="1:12" ht="67.2" customHeight="1" x14ac:dyDescent="0.25">
      <c r="A451" s="12"/>
      <c r="B451" s="31"/>
      <c r="C451" s="32" t="s">
        <v>614</v>
      </c>
      <c r="D451" s="33" t="s">
        <v>78</v>
      </c>
      <c r="E451" s="34">
        <v>1626.9</v>
      </c>
    </row>
    <row r="452" spans="1:12" ht="37.799999999999997" customHeight="1" x14ac:dyDescent="0.25">
      <c r="A452" s="12"/>
      <c r="B452" s="31"/>
      <c r="C452" s="32" t="s">
        <v>615</v>
      </c>
      <c r="D452" s="33" t="s">
        <v>77</v>
      </c>
      <c r="E452" s="34">
        <v>56.1</v>
      </c>
    </row>
    <row r="453" spans="1:12" ht="78" x14ac:dyDescent="0.25">
      <c r="A453" s="12"/>
      <c r="B453" s="31"/>
      <c r="C453" s="32" t="s">
        <v>726</v>
      </c>
      <c r="D453" s="33" t="s">
        <v>616</v>
      </c>
      <c r="E453" s="34">
        <v>-56.5</v>
      </c>
    </row>
    <row r="454" spans="1:12" ht="89.4" customHeight="1" x14ac:dyDescent="0.25">
      <c r="A454" s="12"/>
      <c r="B454" s="31"/>
      <c r="C454" s="32" t="s">
        <v>727</v>
      </c>
      <c r="D454" s="33" t="s">
        <v>76</v>
      </c>
      <c r="E454" s="34">
        <v>184.4</v>
      </c>
      <c r="L454" t="s">
        <v>710</v>
      </c>
    </row>
    <row r="455" spans="1:12" ht="56.4" customHeight="1" x14ac:dyDescent="0.25">
      <c r="A455" s="12"/>
      <c r="B455" s="31"/>
      <c r="C455" s="32" t="s">
        <v>121</v>
      </c>
      <c r="D455" s="33" t="s">
        <v>75</v>
      </c>
      <c r="E455" s="34">
        <v>5.3</v>
      </c>
      <c r="L455" t="s">
        <v>711</v>
      </c>
    </row>
    <row r="456" spans="1:12" ht="88.2" customHeight="1" x14ac:dyDescent="0.25">
      <c r="A456" s="12"/>
      <c r="B456" s="31"/>
      <c r="C456" s="32" t="s">
        <v>617</v>
      </c>
      <c r="D456" s="33" t="s">
        <v>74</v>
      </c>
      <c r="E456" s="34">
        <v>0.2</v>
      </c>
      <c r="L456" t="s">
        <v>712</v>
      </c>
    </row>
    <row r="457" spans="1:12" ht="54.6" customHeight="1" x14ac:dyDescent="0.25">
      <c r="A457" s="12"/>
      <c r="B457" s="31"/>
      <c r="C457" s="32" t="s">
        <v>618</v>
      </c>
      <c r="D457" s="33" t="s">
        <v>400</v>
      </c>
      <c r="E457" s="34">
        <v>-0.6</v>
      </c>
      <c r="L457" t="s">
        <v>713</v>
      </c>
    </row>
    <row r="458" spans="1:12" ht="109.2" x14ac:dyDescent="0.25">
      <c r="A458" s="12"/>
      <c r="B458" s="31"/>
      <c r="C458" s="32" t="s">
        <v>728</v>
      </c>
      <c r="D458" s="33" t="s">
        <v>73</v>
      </c>
      <c r="E458" s="34">
        <v>1366888.5</v>
      </c>
      <c r="L458" t="s">
        <v>121</v>
      </c>
    </row>
    <row r="459" spans="1:12" ht="93.6" x14ac:dyDescent="0.25">
      <c r="A459" s="12"/>
      <c r="B459" s="31"/>
      <c r="C459" s="32" t="s">
        <v>729</v>
      </c>
      <c r="D459" s="33" t="s">
        <v>72</v>
      </c>
      <c r="E459" s="34">
        <v>12587.6</v>
      </c>
      <c r="L459" t="s">
        <v>714</v>
      </c>
    </row>
    <row r="460" spans="1:12" ht="109.2" x14ac:dyDescent="0.25">
      <c r="A460" s="12"/>
      <c r="B460" s="31"/>
      <c r="C460" s="32" t="s">
        <v>730</v>
      </c>
      <c r="D460" s="33" t="s">
        <v>71</v>
      </c>
      <c r="E460" s="34">
        <v>517.20000000000005</v>
      </c>
      <c r="L460" t="s">
        <v>715</v>
      </c>
    </row>
    <row r="461" spans="1:12" ht="78" x14ac:dyDescent="0.25">
      <c r="A461" s="12"/>
      <c r="B461" s="31"/>
      <c r="C461" s="32" t="s">
        <v>731</v>
      </c>
      <c r="D461" s="33" t="s">
        <v>70</v>
      </c>
      <c r="E461" s="34">
        <v>-30.5</v>
      </c>
      <c r="L461" t="s">
        <v>716</v>
      </c>
    </row>
    <row r="462" spans="1:12" ht="88.8" customHeight="1" x14ac:dyDescent="0.25">
      <c r="A462" s="12"/>
      <c r="B462" s="31"/>
      <c r="C462" s="32" t="s">
        <v>722</v>
      </c>
      <c r="D462" s="33" t="s">
        <v>69</v>
      </c>
      <c r="E462" s="34">
        <v>-112.6</v>
      </c>
      <c r="L462" t="s">
        <v>717</v>
      </c>
    </row>
    <row r="463" spans="1:12" ht="72" customHeight="1" x14ac:dyDescent="0.25">
      <c r="A463" s="12"/>
      <c r="B463" s="31"/>
      <c r="C463" s="32" t="s">
        <v>122</v>
      </c>
      <c r="D463" s="33" t="s">
        <v>68</v>
      </c>
      <c r="E463" s="34">
        <v>4.5</v>
      </c>
      <c r="L463" t="s">
        <v>718</v>
      </c>
    </row>
    <row r="464" spans="1:12" ht="89.4" customHeight="1" x14ac:dyDescent="0.25">
      <c r="A464" s="12"/>
      <c r="B464" s="31"/>
      <c r="C464" s="32" t="s">
        <v>542</v>
      </c>
      <c r="D464" s="33" t="s">
        <v>401</v>
      </c>
      <c r="E464" s="34">
        <v>1.1000000000000001</v>
      </c>
      <c r="L464" t="s">
        <v>719</v>
      </c>
    </row>
    <row r="465" spans="1:12" ht="93.6" x14ac:dyDescent="0.25">
      <c r="A465" s="12"/>
      <c r="B465" s="31"/>
      <c r="C465" s="32" t="s">
        <v>732</v>
      </c>
      <c r="D465" s="33" t="s">
        <v>67</v>
      </c>
      <c r="E465" s="34">
        <v>110</v>
      </c>
      <c r="L465" t="s">
        <v>720</v>
      </c>
    </row>
    <row r="466" spans="1:12" ht="56.4" customHeight="1" x14ac:dyDescent="0.25">
      <c r="A466" s="12"/>
      <c r="B466" s="31"/>
      <c r="C466" s="32" t="s">
        <v>733</v>
      </c>
      <c r="D466" s="33" t="s">
        <v>66</v>
      </c>
      <c r="E466" s="34">
        <v>48.1</v>
      </c>
      <c r="L466" t="s">
        <v>721</v>
      </c>
    </row>
    <row r="467" spans="1:12" ht="78" x14ac:dyDescent="0.25">
      <c r="A467" s="12"/>
      <c r="B467" s="31"/>
      <c r="C467" s="32" t="s">
        <v>734</v>
      </c>
      <c r="D467" s="33" t="s">
        <v>65</v>
      </c>
      <c r="E467" s="34">
        <v>12.3</v>
      </c>
    </row>
    <row r="468" spans="1:12" ht="73.2" customHeight="1" x14ac:dyDescent="0.25">
      <c r="A468" s="12"/>
      <c r="B468" s="31"/>
      <c r="C468" s="32" t="s">
        <v>735</v>
      </c>
      <c r="D468" s="33" t="s">
        <v>64</v>
      </c>
      <c r="E468" s="34">
        <v>3.5</v>
      </c>
    </row>
    <row r="469" spans="1:12" ht="56.4" customHeight="1" x14ac:dyDescent="0.25">
      <c r="A469" s="12"/>
      <c r="B469" s="31"/>
      <c r="C469" s="32" t="s">
        <v>543</v>
      </c>
      <c r="D469" s="33" t="s">
        <v>402</v>
      </c>
      <c r="E469" s="34">
        <v>50314.1</v>
      </c>
    </row>
    <row r="470" spans="1:12" ht="39" customHeight="1" x14ac:dyDescent="0.25">
      <c r="A470" s="12"/>
      <c r="B470" s="31"/>
      <c r="C470" s="32" t="s">
        <v>544</v>
      </c>
      <c r="D470" s="33" t="s">
        <v>403</v>
      </c>
      <c r="E470" s="34">
        <v>53.5</v>
      </c>
    </row>
    <row r="471" spans="1:12" ht="31.2" x14ac:dyDescent="0.25">
      <c r="A471" s="12"/>
      <c r="B471" s="31"/>
      <c r="C471" s="32" t="s">
        <v>736</v>
      </c>
      <c r="D471" s="33" t="s">
        <v>619</v>
      </c>
      <c r="E471" s="34">
        <v>6.9</v>
      </c>
    </row>
    <row r="472" spans="1:12" ht="70.2" customHeight="1" x14ac:dyDescent="0.25">
      <c r="A472" s="12"/>
      <c r="B472" s="31"/>
      <c r="C472" s="32" t="s">
        <v>737</v>
      </c>
      <c r="D472" s="33" t="s">
        <v>63</v>
      </c>
      <c r="E472" s="34">
        <v>5878795.4000000004</v>
      </c>
    </row>
    <row r="473" spans="1:12" ht="56.4" customHeight="1" x14ac:dyDescent="0.25">
      <c r="A473" s="12"/>
      <c r="B473" s="31"/>
      <c r="C473" s="32" t="s">
        <v>123</v>
      </c>
      <c r="D473" s="33" t="s">
        <v>62</v>
      </c>
      <c r="E473" s="34">
        <v>22426</v>
      </c>
    </row>
    <row r="474" spans="1:12" ht="73.8" customHeight="1" x14ac:dyDescent="0.25">
      <c r="A474" s="12"/>
      <c r="B474" s="31"/>
      <c r="C474" s="32" t="s">
        <v>620</v>
      </c>
      <c r="D474" s="33" t="s">
        <v>61</v>
      </c>
      <c r="E474" s="34">
        <v>-226.6</v>
      </c>
    </row>
    <row r="475" spans="1:12" ht="40.200000000000003" customHeight="1" x14ac:dyDescent="0.25">
      <c r="A475" s="12"/>
      <c r="B475" s="31"/>
      <c r="C475" s="32" t="s">
        <v>621</v>
      </c>
      <c r="D475" s="33" t="s">
        <v>60</v>
      </c>
      <c r="E475" s="34">
        <v>6.5</v>
      </c>
    </row>
    <row r="476" spans="1:12" ht="69.599999999999994" customHeight="1" x14ac:dyDescent="0.25">
      <c r="A476" s="12"/>
      <c r="B476" s="31"/>
      <c r="C476" s="32" t="s">
        <v>738</v>
      </c>
      <c r="D476" s="33" t="s">
        <v>59</v>
      </c>
      <c r="E476" s="34">
        <v>651596.30000000005</v>
      </c>
    </row>
    <row r="477" spans="1:12" ht="46.8" x14ac:dyDescent="0.25">
      <c r="A477" s="12"/>
      <c r="B477" s="31"/>
      <c r="C477" s="32" t="s">
        <v>622</v>
      </c>
      <c r="D477" s="33" t="s">
        <v>623</v>
      </c>
      <c r="E477" s="34">
        <v>7.2</v>
      </c>
    </row>
    <row r="478" spans="1:12" ht="69.599999999999994" customHeight="1" x14ac:dyDescent="0.25">
      <c r="A478" s="12"/>
      <c r="B478" s="31"/>
      <c r="C478" s="32" t="s">
        <v>624</v>
      </c>
      <c r="D478" s="33" t="s">
        <v>261</v>
      </c>
      <c r="E478" s="34">
        <v>-0.1</v>
      </c>
    </row>
    <row r="479" spans="1:12" ht="54" customHeight="1" x14ac:dyDescent="0.25">
      <c r="A479" s="12"/>
      <c r="B479" s="31"/>
      <c r="C479" s="32" t="s">
        <v>739</v>
      </c>
      <c r="D479" s="33" t="s">
        <v>58</v>
      </c>
      <c r="E479" s="34">
        <v>259700.8</v>
      </c>
    </row>
    <row r="480" spans="1:12" ht="38.4" customHeight="1" x14ac:dyDescent="0.25">
      <c r="A480" s="12"/>
      <c r="B480" s="31"/>
      <c r="C480" s="32" t="s">
        <v>124</v>
      </c>
      <c r="D480" s="33" t="s">
        <v>57</v>
      </c>
      <c r="E480" s="34">
        <v>5752.1</v>
      </c>
    </row>
    <row r="481" spans="1:5" ht="52.2" customHeight="1" x14ac:dyDescent="0.25">
      <c r="A481" s="12"/>
      <c r="B481" s="31"/>
      <c r="C481" s="32" t="s">
        <v>125</v>
      </c>
      <c r="D481" s="33" t="s">
        <v>56</v>
      </c>
      <c r="E481" s="34">
        <v>35.299999999999997</v>
      </c>
    </row>
    <row r="482" spans="1:5" ht="21" customHeight="1" x14ac:dyDescent="0.25">
      <c r="A482" s="12"/>
      <c r="B482" s="31"/>
      <c r="C482" s="32" t="s">
        <v>126</v>
      </c>
      <c r="D482" s="33" t="s">
        <v>55</v>
      </c>
      <c r="E482" s="34">
        <v>4</v>
      </c>
    </row>
    <row r="483" spans="1:5" ht="53.4" customHeight="1" x14ac:dyDescent="0.25">
      <c r="A483" s="12"/>
      <c r="B483" s="31"/>
      <c r="C483" s="32" t="s">
        <v>740</v>
      </c>
      <c r="D483" s="33" t="s">
        <v>54</v>
      </c>
      <c r="E483" s="34">
        <v>1309593.1000000001</v>
      </c>
    </row>
    <row r="484" spans="1:5" ht="37.200000000000003" customHeight="1" x14ac:dyDescent="0.25">
      <c r="A484" s="12"/>
      <c r="B484" s="31"/>
      <c r="C484" s="32" t="s">
        <v>128</v>
      </c>
      <c r="D484" s="33" t="s">
        <v>53</v>
      </c>
      <c r="E484" s="34">
        <v>18604.5</v>
      </c>
    </row>
    <row r="485" spans="1:5" ht="57" customHeight="1" x14ac:dyDescent="0.25">
      <c r="A485" s="12"/>
      <c r="B485" s="31"/>
      <c r="C485" s="32" t="s">
        <v>625</v>
      </c>
      <c r="D485" s="33" t="s">
        <v>626</v>
      </c>
      <c r="E485" s="34">
        <v>-0.2</v>
      </c>
    </row>
    <row r="486" spans="1:5" ht="21.6" customHeight="1" x14ac:dyDescent="0.25">
      <c r="A486" s="12"/>
      <c r="B486" s="31"/>
      <c r="C486" s="32" t="s">
        <v>127</v>
      </c>
      <c r="D486" s="33" t="s">
        <v>52</v>
      </c>
      <c r="E486" s="34">
        <v>7</v>
      </c>
    </row>
    <row r="487" spans="1:5" ht="54.6" customHeight="1" x14ac:dyDescent="0.25">
      <c r="A487" s="12"/>
      <c r="B487" s="31"/>
      <c r="C487" s="32" t="s">
        <v>741</v>
      </c>
      <c r="D487" s="33" t="s">
        <v>51</v>
      </c>
      <c r="E487" s="34">
        <v>1869</v>
      </c>
    </row>
    <row r="488" spans="1:5" ht="23.4" customHeight="1" x14ac:dyDescent="0.25">
      <c r="A488" s="12"/>
      <c r="B488" s="31"/>
      <c r="C488" s="32" t="s">
        <v>545</v>
      </c>
      <c r="D488" s="33" t="s">
        <v>404</v>
      </c>
      <c r="E488" s="34">
        <v>-0.9</v>
      </c>
    </row>
    <row r="489" spans="1:5" ht="52.8" customHeight="1" x14ac:dyDescent="0.25">
      <c r="A489" s="12"/>
      <c r="B489" s="31"/>
      <c r="C489" s="32" t="s">
        <v>742</v>
      </c>
      <c r="D489" s="33" t="s">
        <v>50</v>
      </c>
      <c r="E489" s="34">
        <v>46893.7</v>
      </c>
    </row>
    <row r="490" spans="1:5" ht="39.6" customHeight="1" x14ac:dyDescent="0.25">
      <c r="A490" s="12"/>
      <c r="B490" s="31"/>
      <c r="C490" s="32" t="s">
        <v>129</v>
      </c>
      <c r="D490" s="33" t="s">
        <v>49</v>
      </c>
      <c r="E490" s="34">
        <v>42</v>
      </c>
    </row>
    <row r="491" spans="1:5" ht="57.6" customHeight="1" x14ac:dyDescent="0.25">
      <c r="A491" s="12"/>
      <c r="B491" s="31"/>
      <c r="C491" s="32" t="s">
        <v>130</v>
      </c>
      <c r="D491" s="33" t="s">
        <v>48</v>
      </c>
      <c r="E491" s="34">
        <v>8.8000000000000007</v>
      </c>
    </row>
    <row r="492" spans="1:5" ht="108.6" customHeight="1" x14ac:dyDescent="0.25">
      <c r="A492" s="12"/>
      <c r="B492" s="31"/>
      <c r="C492" s="32" t="s">
        <v>690</v>
      </c>
      <c r="D492" s="33" t="s">
        <v>47</v>
      </c>
      <c r="E492" s="34">
        <v>584.29999999999995</v>
      </c>
    </row>
    <row r="493" spans="1:5" ht="87" customHeight="1" x14ac:dyDescent="0.25">
      <c r="A493" s="12"/>
      <c r="B493" s="31"/>
      <c r="C493" s="32" t="s">
        <v>627</v>
      </c>
      <c r="D493" s="33" t="s">
        <v>46</v>
      </c>
      <c r="E493" s="34">
        <v>0.8</v>
      </c>
    </row>
    <row r="494" spans="1:5" ht="103.2" customHeight="1" x14ac:dyDescent="0.25">
      <c r="A494" s="12"/>
      <c r="B494" s="31"/>
      <c r="C494" s="32" t="s">
        <v>628</v>
      </c>
      <c r="D494" s="33" t="s">
        <v>629</v>
      </c>
      <c r="E494" s="34">
        <v>0.6</v>
      </c>
    </row>
    <row r="495" spans="1:5" ht="52.2" customHeight="1" x14ac:dyDescent="0.25">
      <c r="A495" s="12"/>
      <c r="B495" s="31"/>
      <c r="C495" s="32" t="s">
        <v>691</v>
      </c>
      <c r="D495" s="33" t="s">
        <v>45</v>
      </c>
      <c r="E495" s="34">
        <v>6196.2</v>
      </c>
    </row>
    <row r="496" spans="1:5" ht="37.200000000000003" customHeight="1" x14ac:dyDescent="0.25">
      <c r="A496" s="12"/>
      <c r="B496" s="31"/>
      <c r="C496" s="32" t="s">
        <v>131</v>
      </c>
      <c r="D496" s="33" t="s">
        <v>44</v>
      </c>
      <c r="E496" s="34">
        <v>51.6</v>
      </c>
    </row>
    <row r="497" spans="1:5" ht="57" customHeight="1" x14ac:dyDescent="0.25">
      <c r="A497" s="12"/>
      <c r="B497" s="31"/>
      <c r="C497" s="32" t="s">
        <v>243</v>
      </c>
      <c r="D497" s="33" t="s">
        <v>242</v>
      </c>
      <c r="E497" s="34">
        <v>0.5</v>
      </c>
    </row>
    <row r="498" spans="1:5" ht="87.6" customHeight="1" x14ac:dyDescent="0.25">
      <c r="A498" s="12"/>
      <c r="B498" s="31"/>
      <c r="C498" s="32" t="s">
        <v>743</v>
      </c>
      <c r="D498" s="33" t="s">
        <v>630</v>
      </c>
      <c r="E498" s="34">
        <v>0.2</v>
      </c>
    </row>
    <row r="499" spans="1:5" ht="75" customHeight="1" x14ac:dyDescent="0.25">
      <c r="A499" s="12"/>
      <c r="B499" s="31"/>
      <c r="C499" s="32" t="s">
        <v>692</v>
      </c>
      <c r="D499" s="33" t="s">
        <v>43</v>
      </c>
      <c r="E499" s="34">
        <v>0.7</v>
      </c>
    </row>
    <row r="500" spans="1:5" ht="75" customHeight="1" x14ac:dyDescent="0.25">
      <c r="A500" s="12"/>
      <c r="B500" s="31"/>
      <c r="C500" s="32" t="s">
        <v>744</v>
      </c>
      <c r="D500" s="33" t="s">
        <v>631</v>
      </c>
      <c r="E500" s="34">
        <v>1.1000000000000001</v>
      </c>
    </row>
    <row r="501" spans="1:5" ht="75" customHeight="1" x14ac:dyDescent="0.25">
      <c r="A501" s="12"/>
      <c r="B501" s="31"/>
      <c r="C501" s="32" t="s">
        <v>779</v>
      </c>
      <c r="D501" s="33" t="s">
        <v>632</v>
      </c>
      <c r="E501" s="34">
        <v>0.1</v>
      </c>
    </row>
    <row r="502" spans="1:5" ht="105" customHeight="1" x14ac:dyDescent="0.25">
      <c r="A502" s="12"/>
      <c r="B502" s="31"/>
      <c r="C502" s="32" t="s">
        <v>132</v>
      </c>
      <c r="D502" s="33" t="s">
        <v>42</v>
      </c>
      <c r="E502" s="34">
        <v>16</v>
      </c>
    </row>
    <row r="503" spans="1:5" ht="121.8" customHeight="1" x14ac:dyDescent="0.25">
      <c r="A503" s="12"/>
      <c r="B503" s="31"/>
      <c r="C503" s="32" t="s">
        <v>745</v>
      </c>
      <c r="D503" s="33" t="s">
        <v>262</v>
      </c>
      <c r="E503" s="34">
        <v>1.5</v>
      </c>
    </row>
    <row r="504" spans="1:5" ht="73.2" customHeight="1" x14ac:dyDescent="0.25">
      <c r="A504" s="12"/>
      <c r="B504" s="31"/>
      <c r="C504" s="32" t="s">
        <v>746</v>
      </c>
      <c r="D504" s="33" t="s">
        <v>267</v>
      </c>
      <c r="E504" s="34">
        <v>13.7</v>
      </c>
    </row>
    <row r="505" spans="1:5" ht="73.2" customHeight="1" x14ac:dyDescent="0.25">
      <c r="A505" s="12"/>
      <c r="B505" s="31"/>
      <c r="C505" s="32" t="s">
        <v>747</v>
      </c>
      <c r="D505" s="33" t="s">
        <v>268</v>
      </c>
      <c r="E505" s="34">
        <v>1</v>
      </c>
    </row>
    <row r="506" spans="1:5" ht="85.8" customHeight="1" x14ac:dyDescent="0.25">
      <c r="A506" s="12"/>
      <c r="B506" s="31"/>
      <c r="C506" s="32" t="s">
        <v>678</v>
      </c>
      <c r="D506" s="33" t="s">
        <v>633</v>
      </c>
      <c r="E506" s="34">
        <v>2.4</v>
      </c>
    </row>
    <row r="507" spans="1:5" ht="58.2" customHeight="1" x14ac:dyDescent="0.25">
      <c r="A507" s="12"/>
      <c r="B507" s="31"/>
      <c r="C507" s="32" t="s">
        <v>406</v>
      </c>
      <c r="D507" s="33" t="s">
        <v>405</v>
      </c>
      <c r="E507" s="34">
        <v>-0.2</v>
      </c>
    </row>
    <row r="508" spans="1:5" ht="58.2" customHeight="1" x14ac:dyDescent="0.25">
      <c r="A508" s="12"/>
      <c r="B508" s="31"/>
      <c r="C508" s="32" t="s">
        <v>748</v>
      </c>
      <c r="D508" s="33" t="s">
        <v>41</v>
      </c>
      <c r="E508" s="34">
        <v>0.3</v>
      </c>
    </row>
    <row r="509" spans="1:5" ht="105" customHeight="1" x14ac:dyDescent="0.25">
      <c r="A509" s="12"/>
      <c r="B509" s="31"/>
      <c r="C509" s="32" t="s">
        <v>749</v>
      </c>
      <c r="D509" s="33" t="s">
        <v>40</v>
      </c>
      <c r="E509" s="34">
        <v>0.2</v>
      </c>
    </row>
    <row r="510" spans="1:5" ht="40.799999999999997" customHeight="1" x14ac:dyDescent="0.25">
      <c r="A510" s="12"/>
      <c r="B510" s="31"/>
      <c r="C510" s="32" t="s">
        <v>138</v>
      </c>
      <c r="D510" s="33" t="s">
        <v>39</v>
      </c>
      <c r="E510" s="34">
        <v>15.2</v>
      </c>
    </row>
    <row r="511" spans="1:5" ht="70.8" customHeight="1" x14ac:dyDescent="0.25">
      <c r="A511" s="12"/>
      <c r="B511" s="31"/>
      <c r="C511" s="32" t="s">
        <v>693</v>
      </c>
      <c r="D511" s="33" t="s">
        <v>38</v>
      </c>
      <c r="E511" s="34">
        <v>-1.2</v>
      </c>
    </row>
    <row r="512" spans="1:5" ht="43.2" customHeight="1" x14ac:dyDescent="0.25">
      <c r="A512" s="12"/>
      <c r="B512" s="31"/>
      <c r="C512" s="32" t="s">
        <v>137</v>
      </c>
      <c r="D512" s="33" t="s">
        <v>37</v>
      </c>
      <c r="E512" s="34">
        <v>2.1</v>
      </c>
    </row>
    <row r="513" spans="1:5" ht="73.8" customHeight="1" x14ac:dyDescent="0.25">
      <c r="A513" s="12"/>
      <c r="B513" s="31"/>
      <c r="C513" s="32" t="s">
        <v>634</v>
      </c>
      <c r="D513" s="33" t="s">
        <v>635</v>
      </c>
      <c r="E513" s="34">
        <v>0.2</v>
      </c>
    </row>
    <row r="514" spans="1:5" ht="57" customHeight="1" x14ac:dyDescent="0.25">
      <c r="A514" s="12"/>
      <c r="B514" s="31"/>
      <c r="C514" s="32" t="s">
        <v>694</v>
      </c>
      <c r="D514" s="33" t="s">
        <v>36</v>
      </c>
      <c r="E514" s="34">
        <v>20.2</v>
      </c>
    </row>
    <row r="515" spans="1:5" ht="41.4" customHeight="1" x14ac:dyDescent="0.25">
      <c r="A515" s="12"/>
      <c r="B515" s="31"/>
      <c r="C515" s="32" t="s">
        <v>136</v>
      </c>
      <c r="D515" s="33" t="s">
        <v>35</v>
      </c>
      <c r="E515" s="34">
        <v>0.5</v>
      </c>
    </row>
    <row r="516" spans="1:5" ht="41.4" customHeight="1" x14ac:dyDescent="0.25">
      <c r="A516" s="12"/>
      <c r="B516" s="31"/>
      <c r="C516" s="32" t="s">
        <v>135</v>
      </c>
      <c r="D516" s="33" t="s">
        <v>34</v>
      </c>
      <c r="E516" s="34">
        <v>0.1</v>
      </c>
    </row>
    <row r="517" spans="1:5" ht="53.4" customHeight="1" x14ac:dyDescent="0.25">
      <c r="A517" s="12"/>
      <c r="B517" s="31"/>
      <c r="C517" s="32" t="s">
        <v>408</v>
      </c>
      <c r="D517" s="33" t="s">
        <v>407</v>
      </c>
      <c r="E517" s="34">
        <v>0.1</v>
      </c>
    </row>
    <row r="518" spans="1:5" ht="53.4" customHeight="1" x14ac:dyDescent="0.25">
      <c r="A518" s="12"/>
      <c r="B518" s="31"/>
      <c r="C518" s="32" t="s">
        <v>695</v>
      </c>
      <c r="D518" s="33" t="s">
        <v>636</v>
      </c>
      <c r="E518" s="34">
        <v>-1.3</v>
      </c>
    </row>
    <row r="519" spans="1:5" ht="53.4" customHeight="1" x14ac:dyDescent="0.25">
      <c r="A519" s="12"/>
      <c r="B519" s="31"/>
      <c r="C519" s="32" t="s">
        <v>750</v>
      </c>
      <c r="D519" s="33" t="s">
        <v>263</v>
      </c>
      <c r="E519" s="34">
        <v>-0.7</v>
      </c>
    </row>
    <row r="520" spans="1:5" ht="53.4" customHeight="1" x14ac:dyDescent="0.25">
      <c r="A520" s="12"/>
      <c r="B520" s="31"/>
      <c r="C520" s="32" t="s">
        <v>696</v>
      </c>
      <c r="D520" s="33" t="s">
        <v>33</v>
      </c>
      <c r="E520" s="34">
        <v>10</v>
      </c>
    </row>
    <row r="521" spans="1:5" ht="24" customHeight="1" x14ac:dyDescent="0.25">
      <c r="A521" s="12"/>
      <c r="B521" s="31"/>
      <c r="C521" s="32" t="s">
        <v>134</v>
      </c>
      <c r="D521" s="33" t="s">
        <v>32</v>
      </c>
      <c r="E521" s="34">
        <v>1</v>
      </c>
    </row>
    <row r="522" spans="1:5" ht="24" customHeight="1" x14ac:dyDescent="0.25">
      <c r="A522" s="12"/>
      <c r="B522" s="31"/>
      <c r="C522" s="32" t="s">
        <v>133</v>
      </c>
      <c r="D522" s="33" t="s">
        <v>31</v>
      </c>
      <c r="E522" s="34">
        <v>0.1</v>
      </c>
    </row>
    <row r="523" spans="1:5" ht="73.2" customHeight="1" x14ac:dyDescent="0.25">
      <c r="A523" s="12"/>
      <c r="B523" s="31"/>
      <c r="C523" s="32" t="s">
        <v>697</v>
      </c>
      <c r="D523" s="33" t="s">
        <v>30</v>
      </c>
      <c r="E523" s="34">
        <v>2.2000000000000002</v>
      </c>
    </row>
    <row r="524" spans="1:5" ht="78.599999999999994" customHeight="1" x14ac:dyDescent="0.25">
      <c r="A524" s="12"/>
      <c r="B524" s="31"/>
      <c r="C524" s="32" t="s">
        <v>698</v>
      </c>
      <c r="D524" s="33" t="s">
        <v>637</v>
      </c>
      <c r="E524" s="34">
        <v>48</v>
      </c>
    </row>
    <row r="525" spans="1:5" ht="79.2" customHeight="1" x14ac:dyDescent="0.25">
      <c r="A525" s="12"/>
      <c r="B525" s="31"/>
      <c r="C525" s="32" t="s">
        <v>699</v>
      </c>
      <c r="D525" s="33" t="s">
        <v>29</v>
      </c>
      <c r="E525" s="34">
        <v>48.3</v>
      </c>
    </row>
    <row r="526" spans="1:5" ht="87.6" customHeight="1" x14ac:dyDescent="0.25">
      <c r="A526" s="12"/>
      <c r="B526" s="31"/>
      <c r="C526" s="32" t="s">
        <v>751</v>
      </c>
      <c r="D526" s="33" t="s">
        <v>222</v>
      </c>
      <c r="E526" s="34">
        <v>1.6</v>
      </c>
    </row>
    <row r="527" spans="1:5" ht="101.4" customHeight="1" x14ac:dyDescent="0.25">
      <c r="A527" s="12"/>
      <c r="B527" s="31"/>
      <c r="C527" s="32" t="s">
        <v>752</v>
      </c>
      <c r="D527" s="33" t="s">
        <v>264</v>
      </c>
      <c r="E527" s="34">
        <v>0.2</v>
      </c>
    </row>
    <row r="528" spans="1:5" ht="69.599999999999994" customHeight="1" x14ac:dyDescent="0.25">
      <c r="A528" s="12"/>
      <c r="B528" s="31"/>
      <c r="C528" s="32" t="s">
        <v>753</v>
      </c>
      <c r="D528" s="33" t="s">
        <v>223</v>
      </c>
      <c r="E528" s="34">
        <v>0.2</v>
      </c>
    </row>
    <row r="529" spans="1:11" ht="141" customHeight="1" x14ac:dyDescent="0.25">
      <c r="A529" s="12"/>
      <c r="B529" s="31"/>
      <c r="C529" s="32" t="s">
        <v>563</v>
      </c>
      <c r="D529" s="33" t="s">
        <v>409</v>
      </c>
      <c r="E529" s="34">
        <v>7.7</v>
      </c>
      <c r="F529">
        <f>IF(C529=$C$313,1,2)</f>
        <v>1</v>
      </c>
    </row>
    <row r="530" spans="1:11" ht="22.8" customHeight="1" x14ac:dyDescent="0.25">
      <c r="A530" s="12" t="s">
        <v>192</v>
      </c>
      <c r="B530" s="68" t="s">
        <v>193</v>
      </c>
      <c r="C530" s="69"/>
      <c r="D530" s="70"/>
      <c r="E530" s="43">
        <f>SUM(E531:E532)</f>
        <v>103.7</v>
      </c>
      <c r="I530"/>
      <c r="K530"/>
    </row>
    <row r="531" spans="1:11" ht="121.2" customHeight="1" x14ac:dyDescent="0.25">
      <c r="A531" s="12"/>
      <c r="B531" s="31"/>
      <c r="C531" s="32" t="s">
        <v>539</v>
      </c>
      <c r="D531" s="33" t="s">
        <v>410</v>
      </c>
      <c r="E531" s="34">
        <v>103.2</v>
      </c>
      <c r="I531"/>
      <c r="K531"/>
    </row>
    <row r="532" spans="1:11" ht="100.2" customHeight="1" x14ac:dyDescent="0.25">
      <c r="A532" s="12"/>
      <c r="B532" s="31"/>
      <c r="C532" s="32" t="s">
        <v>525</v>
      </c>
      <c r="D532" s="33" t="s">
        <v>411</v>
      </c>
      <c r="E532" s="34">
        <v>0.5</v>
      </c>
      <c r="F532">
        <f>IF(C532=$C$313,1,2)</f>
        <v>2</v>
      </c>
      <c r="I532"/>
      <c r="K532"/>
    </row>
    <row r="533" spans="1:11" ht="23.4" customHeight="1" x14ac:dyDescent="0.25">
      <c r="A533" s="12" t="s">
        <v>164</v>
      </c>
      <c r="B533" s="68" t="s">
        <v>194</v>
      </c>
      <c r="C533" s="69"/>
      <c r="D533" s="70"/>
      <c r="E533" s="43">
        <f>SUM(E534:E547)</f>
        <v>609266.69999999995</v>
      </c>
      <c r="I533"/>
      <c r="K533"/>
    </row>
    <row r="534" spans="1:11" ht="124.8" x14ac:dyDescent="0.25">
      <c r="A534" s="12"/>
      <c r="B534" s="31"/>
      <c r="C534" s="32" t="s">
        <v>764</v>
      </c>
      <c r="D534" s="33" t="s">
        <v>206</v>
      </c>
      <c r="E534" s="34">
        <v>4159.6000000000004</v>
      </c>
      <c r="I534"/>
      <c r="K534"/>
    </row>
    <row r="535" spans="1:11" ht="156" x14ac:dyDescent="0.25">
      <c r="A535" s="12"/>
      <c r="B535" s="31"/>
      <c r="C535" s="32" t="s">
        <v>765</v>
      </c>
      <c r="D535" s="33" t="s">
        <v>210</v>
      </c>
      <c r="E535" s="34">
        <v>492.1</v>
      </c>
      <c r="I535"/>
      <c r="K535"/>
    </row>
    <row r="536" spans="1:11" ht="140.4" x14ac:dyDescent="0.25">
      <c r="A536" s="12"/>
      <c r="B536" s="31"/>
      <c r="C536" s="32" t="s">
        <v>766</v>
      </c>
      <c r="D536" s="33" t="s">
        <v>207</v>
      </c>
      <c r="E536" s="34">
        <v>564.70000000000005</v>
      </c>
      <c r="I536"/>
      <c r="K536"/>
    </row>
    <row r="537" spans="1:11" ht="171.6" x14ac:dyDescent="0.25">
      <c r="A537" s="12"/>
      <c r="B537" s="31"/>
      <c r="C537" s="32" t="s">
        <v>767</v>
      </c>
      <c r="D537" s="33" t="s">
        <v>638</v>
      </c>
      <c r="E537" s="34">
        <v>13.9</v>
      </c>
      <c r="I537"/>
      <c r="K537"/>
    </row>
    <row r="538" spans="1:11" ht="140.4" x14ac:dyDescent="0.25">
      <c r="A538" s="12"/>
      <c r="B538" s="31"/>
      <c r="C538" s="32" t="s">
        <v>768</v>
      </c>
      <c r="D538" s="33" t="s">
        <v>208</v>
      </c>
      <c r="E538" s="34">
        <v>2.5</v>
      </c>
      <c r="I538"/>
      <c r="K538"/>
    </row>
    <row r="539" spans="1:11" ht="124.8" x14ac:dyDescent="0.25">
      <c r="A539" s="12"/>
      <c r="B539" s="31"/>
      <c r="C539" s="32" t="s">
        <v>780</v>
      </c>
      <c r="D539" s="33" t="s">
        <v>639</v>
      </c>
      <c r="E539" s="34">
        <v>154.69999999999999</v>
      </c>
      <c r="I539"/>
      <c r="K539"/>
    </row>
    <row r="540" spans="1:11" ht="78" x14ac:dyDescent="0.25">
      <c r="A540" s="12"/>
      <c r="B540" s="31"/>
      <c r="C540" s="32" t="s">
        <v>784</v>
      </c>
      <c r="D540" s="33" t="s">
        <v>212</v>
      </c>
      <c r="E540" s="34">
        <v>5246.2</v>
      </c>
      <c r="I540"/>
      <c r="K540"/>
    </row>
    <row r="541" spans="1:11" ht="93.6" x14ac:dyDescent="0.25">
      <c r="A541" s="12"/>
      <c r="B541" s="31"/>
      <c r="C541" s="32" t="s">
        <v>785</v>
      </c>
      <c r="D541" s="33" t="s">
        <v>209</v>
      </c>
      <c r="E541" s="34">
        <v>1065.7</v>
      </c>
      <c r="I541"/>
      <c r="K541"/>
    </row>
    <row r="542" spans="1:11" ht="109.2" x14ac:dyDescent="0.25">
      <c r="A542" s="12"/>
      <c r="B542" s="31"/>
      <c r="C542" s="32" t="s">
        <v>786</v>
      </c>
      <c r="D542" s="33" t="s">
        <v>224</v>
      </c>
      <c r="E542" s="34">
        <v>5925.1</v>
      </c>
      <c r="I542"/>
      <c r="K542"/>
    </row>
    <row r="543" spans="1:11" ht="121.2" customHeight="1" x14ac:dyDescent="0.25">
      <c r="A543" s="12"/>
      <c r="B543" s="31"/>
      <c r="C543" s="32" t="s">
        <v>539</v>
      </c>
      <c r="D543" s="33" t="s">
        <v>412</v>
      </c>
      <c r="E543" s="34">
        <v>468771.2</v>
      </c>
      <c r="I543"/>
      <c r="K543"/>
    </row>
    <row r="544" spans="1:11" ht="171.6" x14ac:dyDescent="0.25">
      <c r="A544" s="12"/>
      <c r="B544" s="31"/>
      <c r="C544" s="32" t="s">
        <v>769</v>
      </c>
      <c r="D544" s="33" t="s">
        <v>413</v>
      </c>
      <c r="E544" s="34">
        <v>2152.3000000000002</v>
      </c>
      <c r="I544"/>
      <c r="K544"/>
    </row>
    <row r="545" spans="1:11" ht="109.2" x14ac:dyDescent="0.25">
      <c r="A545" s="12"/>
      <c r="B545" s="31"/>
      <c r="C545" s="32" t="s">
        <v>526</v>
      </c>
      <c r="D545" s="33" t="s">
        <v>414</v>
      </c>
      <c r="E545" s="34">
        <v>94841.9</v>
      </c>
      <c r="I545"/>
      <c r="K545"/>
    </row>
    <row r="546" spans="1:11" ht="138.6" customHeight="1" x14ac:dyDescent="0.25">
      <c r="A546" s="12"/>
      <c r="B546" s="31"/>
      <c r="C546" s="32" t="s">
        <v>563</v>
      </c>
      <c r="D546" s="33" t="s">
        <v>415</v>
      </c>
      <c r="E546" s="34">
        <v>295.7</v>
      </c>
      <c r="F546">
        <f>IF(C546=$C$313,1,2)</f>
        <v>1</v>
      </c>
      <c r="I546"/>
      <c r="K546"/>
    </row>
    <row r="547" spans="1:11" ht="93.6" x14ac:dyDescent="0.25">
      <c r="A547" s="12"/>
      <c r="B547" s="31"/>
      <c r="C547" s="32" t="s">
        <v>525</v>
      </c>
      <c r="D547" s="33" t="s">
        <v>416</v>
      </c>
      <c r="E547" s="34">
        <v>25581.1</v>
      </c>
      <c r="F547">
        <f>IF(C547=$C$313,1,2)</f>
        <v>2</v>
      </c>
      <c r="I547"/>
      <c r="K547"/>
    </row>
    <row r="548" spans="1:11" ht="36.6" customHeight="1" x14ac:dyDescent="0.25">
      <c r="A548" s="48" t="s">
        <v>165</v>
      </c>
      <c r="B548" s="84" t="s">
        <v>183</v>
      </c>
      <c r="C548" s="85"/>
      <c r="D548" s="86"/>
      <c r="E548" s="37">
        <f>SUM(E549:E557)</f>
        <v>29126.7</v>
      </c>
      <c r="I548"/>
      <c r="K548"/>
    </row>
    <row r="549" spans="1:11" ht="218.4" x14ac:dyDescent="0.25">
      <c r="A549" s="12"/>
      <c r="B549" s="31"/>
      <c r="C549" s="32" t="s">
        <v>781</v>
      </c>
      <c r="D549" s="33" t="s">
        <v>28</v>
      </c>
      <c r="E549" s="34">
        <v>21482</v>
      </c>
      <c r="I549"/>
      <c r="K549"/>
    </row>
    <row r="550" spans="1:11" ht="151.19999999999999" customHeight="1" x14ac:dyDescent="0.25">
      <c r="A550" s="12"/>
      <c r="B550" s="31"/>
      <c r="C550" s="32" t="s">
        <v>776</v>
      </c>
      <c r="D550" s="33" t="s">
        <v>211</v>
      </c>
      <c r="E550" s="34">
        <v>3.4</v>
      </c>
      <c r="I550"/>
      <c r="K550"/>
    </row>
    <row r="551" spans="1:11" ht="115.2" customHeight="1" x14ac:dyDescent="0.25">
      <c r="A551" s="12"/>
      <c r="B551" s="31"/>
      <c r="C551" s="32" t="s">
        <v>777</v>
      </c>
      <c r="D551" s="33" t="s">
        <v>417</v>
      </c>
      <c r="E551" s="34">
        <v>307.7</v>
      </c>
      <c r="I551"/>
      <c r="K551"/>
    </row>
    <row r="552" spans="1:11" ht="57" customHeight="1" x14ac:dyDescent="0.25">
      <c r="A552" s="12"/>
      <c r="B552" s="31"/>
      <c r="C552" s="32" t="s">
        <v>534</v>
      </c>
      <c r="D552" s="33" t="s">
        <v>27</v>
      </c>
      <c r="E552" s="34">
        <v>6415.8</v>
      </c>
      <c r="I552"/>
      <c r="K552"/>
    </row>
    <row r="553" spans="1:11" ht="133.80000000000001" customHeight="1" x14ac:dyDescent="0.25">
      <c r="A553" s="12"/>
      <c r="B553" s="31"/>
      <c r="C553" s="32" t="s">
        <v>834</v>
      </c>
      <c r="D553" s="33" t="s">
        <v>418</v>
      </c>
      <c r="E553" s="34">
        <v>380.5</v>
      </c>
      <c r="I553"/>
      <c r="K553"/>
    </row>
    <row r="554" spans="1:11" ht="102" customHeight="1" x14ac:dyDescent="0.25">
      <c r="A554" s="12"/>
      <c r="B554" s="31"/>
      <c r="C554" s="32" t="s">
        <v>535</v>
      </c>
      <c r="D554" s="33" t="s">
        <v>419</v>
      </c>
      <c r="E554" s="34">
        <v>65.400000000000006</v>
      </c>
      <c r="I554"/>
      <c r="K554"/>
    </row>
    <row r="555" spans="1:11" ht="135" customHeight="1" x14ac:dyDescent="0.25">
      <c r="A555" s="12"/>
      <c r="B555" s="31"/>
      <c r="C555" s="32" t="s">
        <v>842</v>
      </c>
      <c r="D555" s="33" t="s">
        <v>420</v>
      </c>
      <c r="E555" s="34">
        <v>449.5</v>
      </c>
      <c r="I555"/>
      <c r="K555"/>
    </row>
    <row r="556" spans="1:11" ht="56.4" customHeight="1" x14ac:dyDescent="0.25">
      <c r="A556" s="12"/>
      <c r="B556" s="31"/>
      <c r="C556" s="32" t="s">
        <v>311</v>
      </c>
      <c r="D556" s="33" t="s">
        <v>640</v>
      </c>
      <c r="E556" s="34">
        <v>21.6</v>
      </c>
      <c r="I556"/>
      <c r="K556"/>
    </row>
    <row r="557" spans="1:11" ht="40.799999999999997" customHeight="1" x14ac:dyDescent="0.25">
      <c r="A557" s="12"/>
      <c r="B557" s="31"/>
      <c r="C557" s="32" t="s">
        <v>4</v>
      </c>
      <c r="D557" s="33" t="s">
        <v>641</v>
      </c>
      <c r="E557" s="34">
        <v>0.8</v>
      </c>
      <c r="I557"/>
      <c r="K557"/>
    </row>
    <row r="558" spans="1:11" ht="21.6" customHeight="1" x14ac:dyDescent="0.25">
      <c r="A558" s="12">
        <v>246</v>
      </c>
      <c r="B558" s="72" t="s">
        <v>1222</v>
      </c>
      <c r="C558" s="73"/>
      <c r="D558" s="74"/>
      <c r="E558" s="43">
        <v>239.1</v>
      </c>
      <c r="I558"/>
      <c r="K558"/>
    </row>
    <row r="559" spans="1:11" ht="72" customHeight="1" x14ac:dyDescent="0.25">
      <c r="A559" s="12"/>
      <c r="B559" s="31"/>
      <c r="C559" s="32" t="s">
        <v>986</v>
      </c>
      <c r="D559" s="33" t="s">
        <v>1221</v>
      </c>
      <c r="E559" s="34">
        <v>239.1</v>
      </c>
      <c r="I559"/>
      <c r="K559"/>
    </row>
    <row r="560" spans="1:11" ht="21" customHeight="1" x14ac:dyDescent="0.25">
      <c r="A560" s="12" t="s">
        <v>671</v>
      </c>
      <c r="B560" s="72" t="s">
        <v>675</v>
      </c>
      <c r="C560" s="73"/>
      <c r="D560" s="74"/>
      <c r="E560" s="43">
        <f>SUM(E561:E573)</f>
        <v>4304418.0000000009</v>
      </c>
      <c r="I560"/>
      <c r="K560"/>
    </row>
    <row r="561" spans="1:11" ht="53.4" customHeight="1" x14ac:dyDescent="0.25">
      <c r="A561" s="12"/>
      <c r="B561" s="31"/>
      <c r="C561" s="32" t="s">
        <v>229</v>
      </c>
      <c r="D561" s="33" t="s">
        <v>642</v>
      </c>
      <c r="E561" s="34">
        <v>516.5</v>
      </c>
      <c r="I561"/>
      <c r="K561"/>
    </row>
    <row r="562" spans="1:11" ht="53.4" customHeight="1" x14ac:dyDescent="0.25">
      <c r="A562" s="12"/>
      <c r="B562" s="31"/>
      <c r="C562" s="32" t="s">
        <v>522</v>
      </c>
      <c r="D562" s="33" t="s">
        <v>643</v>
      </c>
      <c r="E562" s="34">
        <v>43.2</v>
      </c>
      <c r="I562"/>
      <c r="K562"/>
    </row>
    <row r="563" spans="1:11" ht="93.6" x14ac:dyDescent="0.25">
      <c r="A563" s="12"/>
      <c r="B563" s="31"/>
      <c r="C563" s="32" t="s">
        <v>287</v>
      </c>
      <c r="D563" s="33" t="s">
        <v>644</v>
      </c>
      <c r="E563" s="34">
        <v>10.9</v>
      </c>
      <c r="I563"/>
      <c r="K563"/>
    </row>
    <row r="564" spans="1:11" ht="39" customHeight="1" x14ac:dyDescent="0.25">
      <c r="A564" s="12"/>
      <c r="B564" s="31"/>
      <c r="C564" s="32" t="s">
        <v>4</v>
      </c>
      <c r="D564" s="33" t="s">
        <v>645</v>
      </c>
      <c r="E564" s="34">
        <v>115.9</v>
      </c>
      <c r="I564"/>
      <c r="K564"/>
    </row>
    <row r="565" spans="1:11" ht="69" customHeight="1" x14ac:dyDescent="0.25">
      <c r="A565" s="12"/>
      <c r="B565" s="31"/>
      <c r="C565" s="32" t="s">
        <v>1223</v>
      </c>
      <c r="D565" s="33" t="s">
        <v>1224</v>
      </c>
      <c r="E565" s="34">
        <v>724114.1</v>
      </c>
      <c r="I565"/>
      <c r="K565"/>
    </row>
    <row r="566" spans="1:11" ht="54" customHeight="1" x14ac:dyDescent="0.25">
      <c r="A566" s="12"/>
      <c r="B566" s="31"/>
      <c r="C566" s="32" t="s">
        <v>1225</v>
      </c>
      <c r="D566" s="33" t="s">
        <v>1226</v>
      </c>
      <c r="E566" s="34">
        <v>2102639.5</v>
      </c>
      <c r="I566"/>
      <c r="K566"/>
    </row>
    <row r="567" spans="1:11" ht="120.6" customHeight="1" x14ac:dyDescent="0.25">
      <c r="A567" s="12"/>
      <c r="B567" s="31"/>
      <c r="C567" s="32" t="s">
        <v>1227</v>
      </c>
      <c r="D567" s="33" t="s">
        <v>1228</v>
      </c>
      <c r="E567" s="34">
        <v>3724.6</v>
      </c>
      <c r="I567"/>
      <c r="K567"/>
    </row>
    <row r="568" spans="1:11" ht="127.8" customHeight="1" x14ac:dyDescent="0.25">
      <c r="A568" s="12"/>
      <c r="B568" s="31"/>
      <c r="C568" s="32" t="s">
        <v>1229</v>
      </c>
      <c r="D568" s="33" t="s">
        <v>1230</v>
      </c>
      <c r="E568" s="34">
        <v>420824.7</v>
      </c>
      <c r="I568"/>
      <c r="K568"/>
    </row>
    <row r="569" spans="1:11" ht="51.6" customHeight="1" x14ac:dyDescent="0.25">
      <c r="A569" s="12"/>
      <c r="B569" s="31"/>
      <c r="C569" s="32" t="s">
        <v>1231</v>
      </c>
      <c r="D569" s="33" t="s">
        <v>1232</v>
      </c>
      <c r="E569" s="34">
        <v>1043425.7</v>
      </c>
      <c r="I569"/>
      <c r="K569"/>
    </row>
    <row r="570" spans="1:11" ht="37.799999999999997" customHeight="1" x14ac:dyDescent="0.25">
      <c r="A570" s="12"/>
      <c r="B570" s="31"/>
      <c r="C570" s="32" t="s">
        <v>906</v>
      </c>
      <c r="D570" s="33" t="s">
        <v>1233</v>
      </c>
      <c r="E570" s="34">
        <v>9880.4</v>
      </c>
      <c r="I570"/>
      <c r="K570"/>
    </row>
    <row r="571" spans="1:11" ht="78.599999999999994" customHeight="1" x14ac:dyDescent="0.25">
      <c r="A571" s="12"/>
      <c r="B571" s="31"/>
      <c r="C571" s="32" t="s">
        <v>1234</v>
      </c>
      <c r="D571" s="33" t="s">
        <v>1235</v>
      </c>
      <c r="E571" s="34">
        <v>-366</v>
      </c>
      <c r="I571"/>
      <c r="K571"/>
    </row>
    <row r="572" spans="1:11" ht="60.6" customHeight="1" x14ac:dyDescent="0.25">
      <c r="A572" s="12"/>
      <c r="B572" s="31"/>
      <c r="C572" s="32" t="s">
        <v>1236</v>
      </c>
      <c r="D572" s="33" t="s">
        <v>1237</v>
      </c>
      <c r="E572" s="34">
        <v>-272</v>
      </c>
      <c r="I572"/>
      <c r="K572"/>
    </row>
    <row r="573" spans="1:11" ht="148.19999999999999" customHeight="1" x14ac:dyDescent="0.25">
      <c r="A573" s="12"/>
      <c r="B573" s="31"/>
      <c r="C573" s="32" t="s">
        <v>1238</v>
      </c>
      <c r="D573" s="33" t="s">
        <v>1239</v>
      </c>
      <c r="E573" s="34">
        <v>-239.5</v>
      </c>
      <c r="I573"/>
      <c r="K573"/>
    </row>
    <row r="574" spans="1:11" ht="22.2" customHeight="1" x14ac:dyDescent="0.25">
      <c r="A574" s="12" t="s">
        <v>166</v>
      </c>
      <c r="B574" s="72" t="s">
        <v>195</v>
      </c>
      <c r="C574" s="73"/>
      <c r="D574" s="74"/>
      <c r="E574" s="43">
        <f>SUM(E575:E576)</f>
        <v>128.70000000000002</v>
      </c>
      <c r="I574"/>
      <c r="K574"/>
    </row>
    <row r="575" spans="1:11" ht="127.2" customHeight="1" x14ac:dyDescent="0.25">
      <c r="A575" s="12"/>
      <c r="B575" s="31"/>
      <c r="C575" s="32" t="s">
        <v>782</v>
      </c>
      <c r="D575" s="33" t="s">
        <v>421</v>
      </c>
      <c r="E575" s="34">
        <v>2.8</v>
      </c>
      <c r="I575"/>
      <c r="K575"/>
    </row>
    <row r="576" spans="1:11" ht="136.19999999999999" customHeight="1" x14ac:dyDescent="0.25">
      <c r="A576" s="12"/>
      <c r="B576" s="31"/>
      <c r="C576" s="32" t="s">
        <v>783</v>
      </c>
      <c r="D576" s="33" t="s">
        <v>26</v>
      </c>
      <c r="E576" s="34">
        <v>125.9</v>
      </c>
      <c r="I576"/>
      <c r="K576"/>
    </row>
    <row r="577" spans="1:11" ht="21.6" customHeight="1" x14ac:dyDescent="0.25">
      <c r="A577" s="12" t="s">
        <v>167</v>
      </c>
      <c r="B577" s="68" t="s">
        <v>196</v>
      </c>
      <c r="C577" s="69"/>
      <c r="D577" s="70"/>
      <c r="E577" s="43">
        <f>SUM(E578:E579)</f>
        <v>124587.5</v>
      </c>
      <c r="I577"/>
      <c r="K577"/>
    </row>
    <row r="578" spans="1:11" ht="62.4" x14ac:dyDescent="0.25">
      <c r="A578" s="12"/>
      <c r="B578" s="31"/>
      <c r="C578" s="32" t="s">
        <v>546</v>
      </c>
      <c r="D578" s="33" t="s">
        <v>25</v>
      </c>
      <c r="E578" s="34">
        <v>124387.5</v>
      </c>
      <c r="I578"/>
      <c r="K578"/>
    </row>
    <row r="579" spans="1:11" ht="62.4" x14ac:dyDescent="0.25">
      <c r="A579" s="12"/>
      <c r="B579" s="31"/>
      <c r="C579" s="32" t="s">
        <v>770</v>
      </c>
      <c r="D579" s="33" t="s">
        <v>225</v>
      </c>
      <c r="E579" s="34">
        <v>200</v>
      </c>
      <c r="I579"/>
      <c r="K579"/>
    </row>
    <row r="580" spans="1:11" ht="21" customHeight="1" x14ac:dyDescent="0.25">
      <c r="A580" s="12" t="s">
        <v>672</v>
      </c>
      <c r="B580" s="72" t="s">
        <v>677</v>
      </c>
      <c r="C580" s="73"/>
      <c r="D580" s="74"/>
      <c r="E580" s="43">
        <f>E581</f>
        <v>6.5</v>
      </c>
      <c r="I580"/>
      <c r="K580"/>
    </row>
    <row r="581" spans="1:11" ht="145.80000000000001" customHeight="1" x14ac:dyDescent="0.25">
      <c r="A581" s="12"/>
      <c r="B581" s="31"/>
      <c r="C581" s="32" t="s">
        <v>563</v>
      </c>
      <c r="D581" s="33" t="s">
        <v>646</v>
      </c>
      <c r="E581" s="34">
        <v>6.5</v>
      </c>
      <c r="F581">
        <f>IF(C581=$C$313,1,2)</f>
        <v>1</v>
      </c>
      <c r="I581"/>
      <c r="K581"/>
    </row>
    <row r="582" spans="1:11" ht="22.2" customHeight="1" x14ac:dyDescent="0.25">
      <c r="A582" s="12" t="s">
        <v>168</v>
      </c>
      <c r="B582" s="72" t="s">
        <v>184</v>
      </c>
      <c r="C582" s="73"/>
      <c r="D582" s="74"/>
      <c r="E582" s="43">
        <f>SUM(E583:E604)</f>
        <v>1120692.3</v>
      </c>
      <c r="I582"/>
      <c r="K582"/>
    </row>
    <row r="583" spans="1:11" ht="109.2" x14ac:dyDescent="0.25">
      <c r="A583" s="12"/>
      <c r="B583" s="31"/>
      <c r="C583" s="32" t="s">
        <v>772</v>
      </c>
      <c r="D583" s="33" t="s">
        <v>24</v>
      </c>
      <c r="E583" s="34">
        <v>600.29999999999995</v>
      </c>
      <c r="I583"/>
      <c r="K583"/>
    </row>
    <row r="584" spans="1:11" ht="70.2" customHeight="1" x14ac:dyDescent="0.25">
      <c r="A584" s="12"/>
      <c r="B584" s="31"/>
      <c r="C584" s="32" t="s">
        <v>547</v>
      </c>
      <c r="D584" s="33" t="s">
        <v>23</v>
      </c>
      <c r="E584" s="34">
        <v>670.4</v>
      </c>
      <c r="I584"/>
      <c r="K584"/>
    </row>
    <row r="585" spans="1:11" ht="124.8" x14ac:dyDescent="0.25">
      <c r="A585" s="12"/>
      <c r="B585" s="31"/>
      <c r="C585" s="32" t="s">
        <v>647</v>
      </c>
      <c r="D585" s="33" t="s">
        <v>22</v>
      </c>
      <c r="E585" s="34">
        <v>170</v>
      </c>
      <c r="I585"/>
      <c r="K585"/>
    </row>
    <row r="586" spans="1:11" ht="72.599999999999994" customHeight="1" x14ac:dyDescent="0.25">
      <c r="A586" s="12"/>
      <c r="B586" s="31"/>
      <c r="C586" s="32" t="s">
        <v>521</v>
      </c>
      <c r="D586" s="33" t="s">
        <v>648</v>
      </c>
      <c r="E586" s="34">
        <v>1406.5</v>
      </c>
      <c r="I586"/>
      <c r="K586"/>
    </row>
    <row r="587" spans="1:11" ht="55.8" customHeight="1" x14ac:dyDescent="0.25">
      <c r="A587" s="12"/>
      <c r="B587" s="31"/>
      <c r="C587" s="32" t="s">
        <v>229</v>
      </c>
      <c r="D587" s="33" t="s">
        <v>244</v>
      </c>
      <c r="E587" s="34">
        <v>97.9</v>
      </c>
      <c r="I587"/>
      <c r="K587"/>
    </row>
    <row r="588" spans="1:11" ht="55.8" customHeight="1" x14ac:dyDescent="0.25">
      <c r="A588" s="12"/>
      <c r="B588" s="31"/>
      <c r="C588" s="32" t="s">
        <v>522</v>
      </c>
      <c r="D588" s="33" t="s">
        <v>226</v>
      </c>
      <c r="E588" s="34">
        <v>359.8</v>
      </c>
      <c r="I588"/>
      <c r="K588"/>
    </row>
    <row r="589" spans="1:11" ht="103.8" customHeight="1" x14ac:dyDescent="0.25">
      <c r="A589" s="12"/>
      <c r="B589" s="31"/>
      <c r="C589" s="32" t="s">
        <v>540</v>
      </c>
      <c r="D589" s="33" t="s">
        <v>422</v>
      </c>
      <c r="E589" s="34">
        <v>167</v>
      </c>
      <c r="I589"/>
      <c r="K589"/>
    </row>
    <row r="590" spans="1:11" ht="103.8" customHeight="1" x14ac:dyDescent="0.25">
      <c r="A590" s="12"/>
      <c r="B590" s="31"/>
      <c r="C590" s="32" t="s">
        <v>824</v>
      </c>
      <c r="D590" s="33" t="s">
        <v>423</v>
      </c>
      <c r="E590" s="34">
        <v>2880</v>
      </c>
      <c r="I590"/>
      <c r="K590"/>
    </row>
    <row r="591" spans="1:11" ht="135.6" customHeight="1" x14ac:dyDescent="0.25">
      <c r="A591" s="12"/>
      <c r="B591" s="31"/>
      <c r="C591" s="32" t="s">
        <v>827</v>
      </c>
      <c r="D591" s="33" t="s">
        <v>424</v>
      </c>
      <c r="E591" s="34">
        <v>1630.8</v>
      </c>
      <c r="I591"/>
      <c r="K591"/>
    </row>
    <row r="592" spans="1:11" ht="110.4" customHeight="1" x14ac:dyDescent="0.25">
      <c r="A592" s="12"/>
      <c r="B592" s="31"/>
      <c r="C592" s="32" t="s">
        <v>828</v>
      </c>
      <c r="D592" s="33" t="s">
        <v>425</v>
      </c>
      <c r="E592" s="34">
        <v>7147.5</v>
      </c>
      <c r="I592"/>
      <c r="K592"/>
    </row>
    <row r="593" spans="1:11" ht="124.8" x14ac:dyDescent="0.25">
      <c r="A593" s="12"/>
      <c r="B593" s="31"/>
      <c r="C593" s="32" t="s">
        <v>649</v>
      </c>
      <c r="D593" s="33" t="s">
        <v>650</v>
      </c>
      <c r="E593" s="34">
        <v>1.5</v>
      </c>
      <c r="I593"/>
      <c r="K593"/>
    </row>
    <row r="594" spans="1:11" ht="140.4" x14ac:dyDescent="0.25">
      <c r="A594" s="12"/>
      <c r="B594" s="31"/>
      <c r="C594" s="32" t="s">
        <v>821</v>
      </c>
      <c r="D594" s="33" t="s">
        <v>426</v>
      </c>
      <c r="E594" s="34">
        <v>75</v>
      </c>
      <c r="I594"/>
      <c r="K594"/>
    </row>
    <row r="595" spans="1:11" ht="187.8" customHeight="1" x14ac:dyDescent="0.25">
      <c r="A595" s="12"/>
      <c r="B595" s="31"/>
      <c r="C595" s="32" t="s">
        <v>851</v>
      </c>
      <c r="D595" s="33" t="s">
        <v>427</v>
      </c>
      <c r="E595" s="34">
        <v>13.1</v>
      </c>
      <c r="I595"/>
      <c r="K595"/>
    </row>
    <row r="596" spans="1:11" ht="176.4" customHeight="1" x14ac:dyDescent="0.25">
      <c r="A596" s="12"/>
      <c r="B596" s="31"/>
      <c r="C596" s="32" t="s">
        <v>852</v>
      </c>
      <c r="D596" s="33" t="s">
        <v>651</v>
      </c>
      <c r="E596" s="34">
        <v>5.2</v>
      </c>
      <c r="I596"/>
      <c r="K596"/>
    </row>
    <row r="597" spans="1:11" ht="109.2" customHeight="1" x14ac:dyDescent="0.25">
      <c r="A597" s="12"/>
      <c r="B597" s="31"/>
      <c r="C597" s="32" t="s">
        <v>868</v>
      </c>
      <c r="D597" s="33" t="s">
        <v>428</v>
      </c>
      <c r="E597" s="34">
        <v>612.20000000000005</v>
      </c>
      <c r="I597"/>
      <c r="K597"/>
    </row>
    <row r="598" spans="1:11" ht="88.2" customHeight="1" x14ac:dyDescent="0.25">
      <c r="A598" s="12"/>
      <c r="B598" s="31"/>
      <c r="C598" s="32" t="s">
        <v>277</v>
      </c>
      <c r="D598" s="33" t="s">
        <v>429</v>
      </c>
      <c r="E598" s="34">
        <v>1320.7</v>
      </c>
      <c r="I598"/>
      <c r="K598"/>
    </row>
    <row r="599" spans="1:11" ht="107.4" customHeight="1" x14ac:dyDescent="0.25">
      <c r="A599" s="12"/>
      <c r="B599" s="31"/>
      <c r="C599" s="32" t="s">
        <v>331</v>
      </c>
      <c r="D599" s="33" t="s">
        <v>430</v>
      </c>
      <c r="E599" s="34">
        <v>171.2</v>
      </c>
      <c r="I599"/>
      <c r="K599"/>
    </row>
    <row r="600" spans="1:11" ht="68.400000000000006" customHeight="1" x14ac:dyDescent="0.25">
      <c r="A600" s="12"/>
      <c r="B600" s="31"/>
      <c r="C600" s="32" t="s">
        <v>1240</v>
      </c>
      <c r="D600" s="33" t="s">
        <v>1241</v>
      </c>
      <c r="E600" s="34">
        <v>257217.5</v>
      </c>
      <c r="I600"/>
      <c r="K600"/>
    </row>
    <row r="601" spans="1:11" ht="54" customHeight="1" x14ac:dyDescent="0.25">
      <c r="A601" s="12"/>
      <c r="B601" s="31"/>
      <c r="C601" s="32" t="s">
        <v>1242</v>
      </c>
      <c r="D601" s="33" t="s">
        <v>1243</v>
      </c>
      <c r="E601" s="34">
        <v>66308.3</v>
      </c>
      <c r="I601"/>
      <c r="K601"/>
    </row>
    <row r="602" spans="1:11" ht="54" customHeight="1" x14ac:dyDescent="0.25">
      <c r="A602" s="12"/>
      <c r="B602" s="31"/>
      <c r="C602" s="32" t="s">
        <v>1244</v>
      </c>
      <c r="D602" s="33" t="s">
        <v>1245</v>
      </c>
      <c r="E602" s="34">
        <v>730484.8</v>
      </c>
      <c r="I602"/>
      <c r="K602"/>
    </row>
    <row r="603" spans="1:11" ht="37.200000000000003" customHeight="1" x14ac:dyDescent="0.25">
      <c r="A603" s="12"/>
      <c r="B603" s="31"/>
      <c r="C603" s="32" t="s">
        <v>1246</v>
      </c>
      <c r="D603" s="33" t="s">
        <v>1247</v>
      </c>
      <c r="E603" s="34">
        <v>37243.800000000003</v>
      </c>
      <c r="I603"/>
      <c r="K603"/>
    </row>
    <row r="604" spans="1:11" ht="55.2" customHeight="1" x14ac:dyDescent="0.25">
      <c r="A604" s="12"/>
      <c r="B604" s="31"/>
      <c r="C604" s="32" t="s">
        <v>1248</v>
      </c>
      <c r="D604" s="33" t="s">
        <v>1249</v>
      </c>
      <c r="E604" s="34">
        <v>12108.8</v>
      </c>
      <c r="I604"/>
      <c r="K604"/>
    </row>
    <row r="605" spans="1:11" ht="22.2" customHeight="1" x14ac:dyDescent="0.25">
      <c r="A605" s="12" t="s">
        <v>169</v>
      </c>
      <c r="B605" s="72" t="s">
        <v>185</v>
      </c>
      <c r="C605" s="73"/>
      <c r="D605" s="74"/>
      <c r="E605" s="43">
        <f>SUM(E606:E626)</f>
        <v>785907</v>
      </c>
      <c r="I605"/>
      <c r="K605"/>
    </row>
    <row r="606" spans="1:11" ht="54.6" customHeight="1" x14ac:dyDescent="0.25">
      <c r="A606" s="12"/>
      <c r="B606" s="31"/>
      <c r="C606" s="32" t="s">
        <v>548</v>
      </c>
      <c r="D606" s="33" t="s">
        <v>21</v>
      </c>
      <c r="E606" s="34">
        <v>418652</v>
      </c>
      <c r="I606"/>
      <c r="K606"/>
    </row>
    <row r="607" spans="1:11" ht="54.6" customHeight="1" x14ac:dyDescent="0.25">
      <c r="A607" s="12"/>
      <c r="B607" s="31"/>
      <c r="C607" s="32" t="s">
        <v>549</v>
      </c>
      <c r="D607" s="33" t="s">
        <v>20</v>
      </c>
      <c r="E607" s="34">
        <v>19795.5</v>
      </c>
      <c r="I607"/>
      <c r="K607"/>
    </row>
    <row r="608" spans="1:11" ht="101.4" customHeight="1" x14ac:dyDescent="0.25">
      <c r="A608" s="12"/>
      <c r="B608" s="31"/>
      <c r="C608" s="32" t="s">
        <v>550</v>
      </c>
      <c r="D608" s="33" t="s">
        <v>19</v>
      </c>
      <c r="E608" s="34">
        <v>102.8</v>
      </c>
      <c r="I608"/>
      <c r="K608"/>
    </row>
    <row r="609" spans="1:11" ht="57" customHeight="1" x14ac:dyDescent="0.25">
      <c r="A609" s="12"/>
      <c r="B609" s="31"/>
      <c r="C609" s="32" t="s">
        <v>229</v>
      </c>
      <c r="D609" s="33" t="s">
        <v>245</v>
      </c>
      <c r="E609" s="34">
        <v>45.1</v>
      </c>
      <c r="I609"/>
      <c r="K609"/>
    </row>
    <row r="610" spans="1:11" ht="57" customHeight="1" x14ac:dyDescent="0.25">
      <c r="A610" s="12"/>
      <c r="B610" s="31"/>
      <c r="C610" s="32" t="s">
        <v>522</v>
      </c>
      <c r="D610" s="33" t="s">
        <v>227</v>
      </c>
      <c r="E610" s="34">
        <v>272.2</v>
      </c>
      <c r="I610"/>
      <c r="K610"/>
    </row>
    <row r="611" spans="1:11" ht="142.80000000000001" customHeight="1" x14ac:dyDescent="0.25">
      <c r="A611" s="12"/>
      <c r="B611" s="31"/>
      <c r="C611" s="32" t="s">
        <v>787</v>
      </c>
      <c r="D611" s="33" t="s">
        <v>652</v>
      </c>
      <c r="E611" s="34">
        <v>444.2</v>
      </c>
      <c r="I611"/>
      <c r="K611"/>
    </row>
    <row r="612" spans="1:11" ht="120.6" customHeight="1" x14ac:dyDescent="0.25">
      <c r="A612" s="12"/>
      <c r="B612" s="31"/>
      <c r="C612" s="32" t="s">
        <v>825</v>
      </c>
      <c r="D612" s="33" t="s">
        <v>431</v>
      </c>
      <c r="E612" s="34">
        <v>10.9</v>
      </c>
      <c r="I612"/>
      <c r="K612"/>
    </row>
    <row r="613" spans="1:11" ht="119.4" customHeight="1" x14ac:dyDescent="0.25">
      <c r="A613" s="12"/>
      <c r="B613" s="31"/>
      <c r="C613" s="32" t="s">
        <v>829</v>
      </c>
      <c r="D613" s="33" t="s">
        <v>432</v>
      </c>
      <c r="E613" s="34">
        <v>862</v>
      </c>
      <c r="I613"/>
      <c r="K613"/>
    </row>
    <row r="614" spans="1:11" ht="140.4" x14ac:dyDescent="0.25">
      <c r="A614" s="12"/>
      <c r="B614" s="31"/>
      <c r="C614" s="32" t="s">
        <v>830</v>
      </c>
      <c r="D614" s="33" t="s">
        <v>653</v>
      </c>
      <c r="E614" s="34">
        <v>0.5</v>
      </c>
      <c r="I614"/>
      <c r="K614"/>
    </row>
    <row r="615" spans="1:11" ht="136.19999999999999" customHeight="1" x14ac:dyDescent="0.25">
      <c r="A615" s="12"/>
      <c r="B615" s="31"/>
      <c r="C615" s="32" t="s">
        <v>831</v>
      </c>
      <c r="D615" s="33" t="s">
        <v>654</v>
      </c>
      <c r="E615" s="34">
        <v>4</v>
      </c>
      <c r="I615"/>
      <c r="K615"/>
    </row>
    <row r="616" spans="1:11" ht="120.6" customHeight="1" x14ac:dyDescent="0.25">
      <c r="A616" s="12"/>
      <c r="B616" s="31"/>
      <c r="C616" s="32" t="s">
        <v>832</v>
      </c>
      <c r="D616" s="33" t="s">
        <v>433</v>
      </c>
      <c r="E616" s="34">
        <v>299</v>
      </c>
      <c r="I616"/>
      <c r="K616"/>
    </row>
    <row r="617" spans="1:11" ht="120.6" customHeight="1" x14ac:dyDescent="0.25">
      <c r="A617" s="12"/>
      <c r="B617" s="31"/>
      <c r="C617" s="32" t="s">
        <v>833</v>
      </c>
      <c r="D617" s="33" t="s">
        <v>434</v>
      </c>
      <c r="E617" s="34">
        <v>2042.6</v>
      </c>
      <c r="I617"/>
      <c r="K617"/>
    </row>
    <row r="618" spans="1:11" ht="105" customHeight="1" x14ac:dyDescent="0.25">
      <c r="A618" s="12"/>
      <c r="B618" s="31"/>
      <c r="C618" s="32" t="s">
        <v>859</v>
      </c>
      <c r="D618" s="33" t="s">
        <v>435</v>
      </c>
      <c r="E618" s="34">
        <v>10.3</v>
      </c>
      <c r="I618"/>
      <c r="K618"/>
    </row>
    <row r="619" spans="1:11" ht="105.6" customHeight="1" x14ac:dyDescent="0.25">
      <c r="A619" s="12"/>
      <c r="B619" s="31"/>
      <c r="C619" s="32" t="s">
        <v>868</v>
      </c>
      <c r="D619" s="33" t="s">
        <v>436</v>
      </c>
      <c r="E619" s="34">
        <v>4.4000000000000004</v>
      </c>
      <c r="I619"/>
      <c r="K619"/>
    </row>
    <row r="620" spans="1:11" ht="93.6" x14ac:dyDescent="0.25">
      <c r="A620" s="12"/>
      <c r="B620" s="31"/>
      <c r="C620" s="32" t="s">
        <v>551</v>
      </c>
      <c r="D620" s="33" t="s">
        <v>437</v>
      </c>
      <c r="E620" s="34">
        <v>4494</v>
      </c>
      <c r="I620"/>
      <c r="K620"/>
    </row>
    <row r="621" spans="1:11" ht="92.4" customHeight="1" x14ac:dyDescent="0.25">
      <c r="A621" s="12"/>
      <c r="B621" s="31"/>
      <c r="C621" s="32" t="s">
        <v>299</v>
      </c>
      <c r="D621" s="33" t="s">
        <v>655</v>
      </c>
      <c r="E621" s="34">
        <v>249.3</v>
      </c>
      <c r="I621"/>
      <c r="K621"/>
    </row>
    <row r="622" spans="1:11" ht="46.8" x14ac:dyDescent="0.25">
      <c r="A622" s="12"/>
      <c r="B622" s="31"/>
      <c r="C622" s="32" t="s">
        <v>1250</v>
      </c>
      <c r="D622" s="33" t="s">
        <v>1251</v>
      </c>
      <c r="E622" s="34">
        <v>251727.8</v>
      </c>
      <c r="I622"/>
      <c r="K622"/>
    </row>
    <row r="623" spans="1:11" ht="40.200000000000003" customHeight="1" x14ac:dyDescent="0.25">
      <c r="A623" s="12"/>
      <c r="B623" s="31"/>
      <c r="C623" s="32" t="s">
        <v>1252</v>
      </c>
      <c r="D623" s="33" t="s">
        <v>1253</v>
      </c>
      <c r="E623" s="34">
        <v>34156</v>
      </c>
      <c r="I623"/>
      <c r="K623"/>
    </row>
    <row r="624" spans="1:11" ht="91.8" customHeight="1" x14ac:dyDescent="0.25">
      <c r="A624" s="12"/>
      <c r="B624" s="31"/>
      <c r="C624" s="32" t="s">
        <v>1254</v>
      </c>
      <c r="D624" s="33" t="s">
        <v>1255</v>
      </c>
      <c r="E624" s="34">
        <v>35323.4</v>
      </c>
      <c r="I624"/>
      <c r="K624"/>
    </row>
    <row r="625" spans="1:11" ht="91.8" customHeight="1" x14ac:dyDescent="0.25">
      <c r="A625" s="12"/>
      <c r="B625" s="31"/>
      <c r="C625" s="32" t="s">
        <v>1256</v>
      </c>
      <c r="D625" s="33" t="s">
        <v>1257</v>
      </c>
      <c r="E625" s="34">
        <v>17440</v>
      </c>
      <c r="I625"/>
      <c r="K625"/>
    </row>
    <row r="626" spans="1:11" ht="63.6" customHeight="1" x14ac:dyDescent="0.25">
      <c r="A626" s="12"/>
      <c r="B626" s="31"/>
      <c r="C626" s="32" t="s">
        <v>1258</v>
      </c>
      <c r="D626" s="33" t="s">
        <v>1259</v>
      </c>
      <c r="E626" s="34">
        <v>-29</v>
      </c>
      <c r="I626"/>
      <c r="K626"/>
    </row>
    <row r="627" spans="1:11" ht="21.6" customHeight="1" x14ac:dyDescent="0.25">
      <c r="A627" s="12" t="s">
        <v>170</v>
      </c>
      <c r="B627" s="72" t="s">
        <v>186</v>
      </c>
      <c r="C627" s="73"/>
      <c r="D627" s="74"/>
      <c r="E627" s="43">
        <f>SUM(E628:E644)</f>
        <v>49152.1</v>
      </c>
      <c r="I627"/>
      <c r="K627"/>
    </row>
    <row r="628" spans="1:11" ht="109.2" x14ac:dyDescent="0.25">
      <c r="A628" s="12"/>
      <c r="B628" s="31"/>
      <c r="C628" s="32" t="s">
        <v>772</v>
      </c>
      <c r="D628" s="33" t="s">
        <v>18</v>
      </c>
      <c r="E628" s="34">
        <v>38246.800000000003</v>
      </c>
      <c r="I628"/>
      <c r="K628"/>
    </row>
    <row r="629" spans="1:11" ht="135.6" customHeight="1" x14ac:dyDescent="0.25">
      <c r="A629" s="12"/>
      <c r="B629" s="31"/>
      <c r="C629" s="32" t="s">
        <v>826</v>
      </c>
      <c r="D629" s="33" t="s">
        <v>438</v>
      </c>
      <c r="E629" s="34">
        <v>39</v>
      </c>
      <c r="I629"/>
      <c r="K629"/>
    </row>
    <row r="630" spans="1:11" ht="105" customHeight="1" x14ac:dyDescent="0.25">
      <c r="A630" s="12"/>
      <c r="B630" s="31"/>
      <c r="C630" s="32" t="s">
        <v>824</v>
      </c>
      <c r="D630" s="33" t="s">
        <v>439</v>
      </c>
      <c r="E630" s="34">
        <v>515.6</v>
      </c>
      <c r="I630"/>
      <c r="K630"/>
    </row>
    <row r="631" spans="1:11" ht="136.19999999999999" customHeight="1" x14ac:dyDescent="0.25">
      <c r="A631" s="12"/>
      <c r="B631" s="31"/>
      <c r="C631" s="32" t="s">
        <v>861</v>
      </c>
      <c r="D631" s="33" t="s">
        <v>440</v>
      </c>
      <c r="E631" s="34">
        <v>1273</v>
      </c>
      <c r="I631"/>
      <c r="K631"/>
    </row>
    <row r="632" spans="1:11" ht="156" customHeight="1" x14ac:dyDescent="0.25">
      <c r="A632" s="12"/>
      <c r="B632" s="31"/>
      <c r="C632" s="32" t="s">
        <v>835</v>
      </c>
      <c r="D632" s="33" t="s">
        <v>441</v>
      </c>
      <c r="E632" s="34">
        <v>486.5</v>
      </c>
      <c r="I632"/>
      <c r="K632"/>
    </row>
    <row r="633" spans="1:11" ht="104.4" customHeight="1" x14ac:dyDescent="0.25">
      <c r="A633" s="12"/>
      <c r="B633" s="31"/>
      <c r="C633" s="32" t="s">
        <v>850</v>
      </c>
      <c r="D633" s="33" t="s">
        <v>442</v>
      </c>
      <c r="E633" s="34">
        <v>457</v>
      </c>
      <c r="I633"/>
      <c r="K633"/>
    </row>
    <row r="634" spans="1:11" ht="156" x14ac:dyDescent="0.25">
      <c r="A634" s="12"/>
      <c r="B634" s="31"/>
      <c r="C634" s="32" t="s">
        <v>839</v>
      </c>
      <c r="D634" s="33" t="s">
        <v>443</v>
      </c>
      <c r="E634" s="34">
        <v>443</v>
      </c>
      <c r="I634"/>
      <c r="K634"/>
    </row>
    <row r="635" spans="1:11" ht="136.19999999999999" customHeight="1" x14ac:dyDescent="0.25">
      <c r="A635" s="12"/>
      <c r="B635" s="31"/>
      <c r="C635" s="32" t="s">
        <v>840</v>
      </c>
      <c r="D635" s="33" t="s">
        <v>444</v>
      </c>
      <c r="E635" s="34">
        <v>77.7</v>
      </c>
      <c r="I635"/>
      <c r="K635"/>
    </row>
    <row r="636" spans="1:11" ht="223.8" customHeight="1" x14ac:dyDescent="0.25">
      <c r="A636" s="12"/>
      <c r="B636" s="31"/>
      <c r="C636" s="32" t="s">
        <v>280</v>
      </c>
      <c r="D636" s="33" t="s">
        <v>445</v>
      </c>
      <c r="E636" s="34">
        <v>95</v>
      </c>
      <c r="I636"/>
      <c r="K636"/>
    </row>
    <row r="637" spans="1:11" ht="206.4" customHeight="1" x14ac:dyDescent="0.25">
      <c r="A637" s="12"/>
      <c r="B637" s="31"/>
      <c r="C637" s="32" t="s">
        <v>843</v>
      </c>
      <c r="D637" s="33" t="s">
        <v>446</v>
      </c>
      <c r="E637" s="34">
        <v>192</v>
      </c>
      <c r="I637"/>
      <c r="K637"/>
    </row>
    <row r="638" spans="1:11" ht="105.6" customHeight="1" x14ac:dyDescent="0.25">
      <c r="A638" s="12"/>
      <c r="B638" s="31"/>
      <c r="C638" s="32" t="s">
        <v>868</v>
      </c>
      <c r="D638" s="33" t="s">
        <v>447</v>
      </c>
      <c r="E638" s="34">
        <v>2.5</v>
      </c>
      <c r="I638"/>
      <c r="K638"/>
    </row>
    <row r="639" spans="1:11" ht="152.4" customHeight="1" x14ac:dyDescent="0.25">
      <c r="A639" s="12"/>
      <c r="B639" s="31"/>
      <c r="C639" s="32" t="s">
        <v>552</v>
      </c>
      <c r="D639" s="33" t="s">
        <v>448</v>
      </c>
      <c r="E639" s="34">
        <v>475</v>
      </c>
      <c r="I639"/>
      <c r="K639"/>
    </row>
    <row r="640" spans="1:11" ht="179.4" customHeight="1" x14ac:dyDescent="0.25">
      <c r="A640" s="12"/>
      <c r="B640" s="31"/>
      <c r="C640" s="32" t="s">
        <v>553</v>
      </c>
      <c r="D640" s="33" t="s">
        <v>449</v>
      </c>
      <c r="E640" s="34">
        <v>5379.4</v>
      </c>
      <c r="I640"/>
      <c r="K640"/>
    </row>
    <row r="641" spans="1:11" ht="115.2" customHeight="1" x14ac:dyDescent="0.25">
      <c r="A641" s="12"/>
      <c r="B641" s="31"/>
      <c r="C641" s="32" t="s">
        <v>537</v>
      </c>
      <c r="D641" s="33" t="s">
        <v>450</v>
      </c>
      <c r="E641" s="34">
        <v>112</v>
      </c>
      <c r="I641"/>
      <c r="K641"/>
    </row>
    <row r="642" spans="1:11" ht="129.6" customHeight="1" x14ac:dyDescent="0.25">
      <c r="A642" s="12"/>
      <c r="B642" s="31"/>
      <c r="C642" s="32" t="s">
        <v>536</v>
      </c>
      <c r="D642" s="33" t="s">
        <v>451</v>
      </c>
      <c r="E642" s="34">
        <v>1205.5</v>
      </c>
      <c r="I642"/>
      <c r="K642"/>
    </row>
    <row r="643" spans="1:11" ht="100.2" customHeight="1" x14ac:dyDescent="0.25">
      <c r="A643" s="12"/>
      <c r="B643" s="31"/>
      <c r="C643" s="32" t="s">
        <v>277</v>
      </c>
      <c r="D643" s="33" t="s">
        <v>656</v>
      </c>
      <c r="E643" s="34">
        <v>4.9000000000000004</v>
      </c>
      <c r="I643"/>
      <c r="K643"/>
    </row>
    <row r="644" spans="1:11" ht="79.8" customHeight="1" x14ac:dyDescent="0.25">
      <c r="A644" s="12"/>
      <c r="B644" s="31"/>
      <c r="C644" s="32" t="s">
        <v>986</v>
      </c>
      <c r="D644" s="33" t="s">
        <v>1260</v>
      </c>
      <c r="E644" s="34">
        <v>147.19999999999999</v>
      </c>
      <c r="I644"/>
      <c r="K644"/>
    </row>
    <row r="645" spans="1:11" ht="21.6" customHeight="1" x14ac:dyDescent="0.25">
      <c r="A645" s="12" t="s">
        <v>171</v>
      </c>
      <c r="B645" s="72" t="s">
        <v>187</v>
      </c>
      <c r="C645" s="73"/>
      <c r="D645" s="74"/>
      <c r="E645" s="43">
        <f>SUM(E646:E730)</f>
        <v>71315.099999999991</v>
      </c>
      <c r="I645"/>
      <c r="K645"/>
    </row>
    <row r="646" spans="1:11" ht="69.599999999999994" customHeight="1" x14ac:dyDescent="0.25">
      <c r="A646" s="12"/>
      <c r="B646" s="31"/>
      <c r="C646" s="32" t="s">
        <v>523</v>
      </c>
      <c r="D646" s="33" t="s">
        <v>452</v>
      </c>
      <c r="E646" s="34">
        <v>5134.8</v>
      </c>
      <c r="I646"/>
      <c r="K646"/>
    </row>
    <row r="647" spans="1:11" ht="57.6" customHeight="1" x14ac:dyDescent="0.25">
      <c r="A647" s="12"/>
      <c r="B647" s="31"/>
      <c r="C647" s="32" t="s">
        <v>229</v>
      </c>
      <c r="D647" s="33" t="s">
        <v>246</v>
      </c>
      <c r="E647" s="34">
        <v>1543.3</v>
      </c>
      <c r="I647"/>
      <c r="K647"/>
    </row>
    <row r="648" spans="1:11" ht="57.6" customHeight="1" x14ac:dyDescent="0.25">
      <c r="A648" s="12"/>
      <c r="B648" s="31"/>
      <c r="C648" s="32" t="s">
        <v>522</v>
      </c>
      <c r="D648" s="33" t="s">
        <v>453</v>
      </c>
      <c r="E648" s="34">
        <v>186.2</v>
      </c>
      <c r="I648"/>
      <c r="K648"/>
    </row>
    <row r="649" spans="1:11" ht="143.4" customHeight="1" x14ac:dyDescent="0.25">
      <c r="A649" s="12"/>
      <c r="B649" s="31"/>
      <c r="C649" s="32" t="s">
        <v>787</v>
      </c>
      <c r="D649" s="33" t="s">
        <v>454</v>
      </c>
      <c r="E649" s="34">
        <v>107.7</v>
      </c>
      <c r="I649"/>
      <c r="K649"/>
    </row>
    <row r="650" spans="1:11" ht="130.19999999999999" customHeight="1" x14ac:dyDescent="0.25">
      <c r="A650" s="12"/>
      <c r="B650" s="31"/>
      <c r="C650" s="32" t="s">
        <v>790</v>
      </c>
      <c r="D650" s="33" t="s">
        <v>455</v>
      </c>
      <c r="E650" s="34">
        <v>201.8</v>
      </c>
      <c r="I650"/>
      <c r="K650"/>
    </row>
    <row r="651" spans="1:11" ht="144.6" customHeight="1" x14ac:dyDescent="0.25">
      <c r="A651" s="12"/>
      <c r="B651" s="31"/>
      <c r="C651" s="32" t="s">
        <v>788</v>
      </c>
      <c r="D651" s="33" t="s">
        <v>456</v>
      </c>
      <c r="E651" s="34">
        <v>31.3</v>
      </c>
      <c r="I651"/>
      <c r="K651"/>
    </row>
    <row r="652" spans="1:11" ht="112.2" customHeight="1" x14ac:dyDescent="0.25">
      <c r="A652" s="12"/>
      <c r="B652" s="31"/>
      <c r="C652" s="32" t="s">
        <v>791</v>
      </c>
      <c r="D652" s="33" t="s">
        <v>457</v>
      </c>
      <c r="E652" s="34">
        <v>146.19999999999999</v>
      </c>
      <c r="I652"/>
      <c r="K652"/>
    </row>
    <row r="653" spans="1:11" ht="121.8" customHeight="1" x14ac:dyDescent="0.25">
      <c r="A653" s="12"/>
      <c r="B653" s="31"/>
      <c r="C653" s="32" t="s">
        <v>794</v>
      </c>
      <c r="D653" s="33" t="s">
        <v>458</v>
      </c>
      <c r="E653" s="34">
        <v>4.5</v>
      </c>
      <c r="I653"/>
      <c r="K653"/>
    </row>
    <row r="654" spans="1:11" ht="145.19999999999999" customHeight="1" x14ac:dyDescent="0.25">
      <c r="A654" s="12"/>
      <c r="B654" s="31"/>
      <c r="C654" s="32" t="s">
        <v>792</v>
      </c>
      <c r="D654" s="33" t="s">
        <v>657</v>
      </c>
      <c r="E654" s="34">
        <v>1.5</v>
      </c>
      <c r="I654"/>
      <c r="K654"/>
    </row>
    <row r="655" spans="1:11" ht="110.4" customHeight="1" x14ac:dyDescent="0.25">
      <c r="A655" s="12"/>
      <c r="B655" s="31"/>
      <c r="C655" s="32" t="s">
        <v>1285</v>
      </c>
      <c r="D655" s="33" t="s">
        <v>459</v>
      </c>
      <c r="E655" s="34">
        <v>0.1</v>
      </c>
      <c r="I655"/>
      <c r="K655"/>
    </row>
    <row r="656" spans="1:11" ht="141.6" customHeight="1" x14ac:dyDescent="0.25">
      <c r="A656" s="12"/>
      <c r="B656" s="31"/>
      <c r="C656" s="32" t="s">
        <v>793</v>
      </c>
      <c r="D656" s="33" t="s">
        <v>460</v>
      </c>
      <c r="E656" s="34">
        <v>0.5</v>
      </c>
      <c r="I656"/>
      <c r="K656"/>
    </row>
    <row r="657" spans="1:11" ht="94.2" customHeight="1" x14ac:dyDescent="0.25">
      <c r="A657" s="12"/>
      <c r="B657" s="31"/>
      <c r="C657" s="32" t="s">
        <v>789</v>
      </c>
      <c r="D657" s="33" t="s">
        <v>461</v>
      </c>
      <c r="E657" s="34">
        <v>171.2</v>
      </c>
      <c r="I657"/>
      <c r="K657"/>
    </row>
    <row r="658" spans="1:11" ht="147" customHeight="1" x14ac:dyDescent="0.25">
      <c r="A658" s="12"/>
      <c r="B658" s="31"/>
      <c r="C658" s="32" t="s">
        <v>795</v>
      </c>
      <c r="D658" s="33" t="s">
        <v>462</v>
      </c>
      <c r="E658" s="34">
        <v>188.4</v>
      </c>
      <c r="I658"/>
      <c r="K658"/>
    </row>
    <row r="659" spans="1:11" ht="187.2" x14ac:dyDescent="0.25">
      <c r="A659" s="12"/>
      <c r="B659" s="31"/>
      <c r="C659" s="32" t="s">
        <v>796</v>
      </c>
      <c r="D659" s="33" t="s">
        <v>463</v>
      </c>
      <c r="E659" s="34">
        <v>56.7</v>
      </c>
      <c r="I659"/>
      <c r="K659"/>
    </row>
    <row r="660" spans="1:11" ht="158.4" customHeight="1" x14ac:dyDescent="0.25">
      <c r="A660" s="12"/>
      <c r="B660" s="31"/>
      <c r="C660" s="32" t="s">
        <v>797</v>
      </c>
      <c r="D660" s="33" t="s">
        <v>464</v>
      </c>
      <c r="E660" s="34">
        <v>142.9</v>
      </c>
      <c r="I660"/>
      <c r="K660"/>
    </row>
    <row r="661" spans="1:11" ht="158.4" customHeight="1" x14ac:dyDescent="0.25">
      <c r="A661" s="12"/>
      <c r="B661" s="31"/>
      <c r="C661" s="32" t="s">
        <v>801</v>
      </c>
      <c r="D661" s="33" t="s">
        <v>465</v>
      </c>
      <c r="E661" s="34">
        <v>12.5</v>
      </c>
      <c r="I661"/>
      <c r="K661"/>
    </row>
    <row r="662" spans="1:11" ht="187.2" x14ac:dyDescent="0.25">
      <c r="A662" s="12"/>
      <c r="B662" s="31"/>
      <c r="C662" s="32" t="s">
        <v>802</v>
      </c>
      <c r="D662" s="33" t="s">
        <v>466</v>
      </c>
      <c r="E662" s="34">
        <v>30</v>
      </c>
      <c r="I662"/>
      <c r="K662"/>
    </row>
    <row r="663" spans="1:11" ht="129" customHeight="1" x14ac:dyDescent="0.25">
      <c r="A663" s="12"/>
      <c r="B663" s="31"/>
      <c r="C663" s="32" t="s">
        <v>799</v>
      </c>
      <c r="D663" s="33" t="s">
        <v>467</v>
      </c>
      <c r="E663" s="34">
        <v>1171.4000000000001</v>
      </c>
      <c r="I663"/>
      <c r="K663"/>
    </row>
    <row r="664" spans="1:11" ht="126" customHeight="1" x14ac:dyDescent="0.25">
      <c r="A664" s="12"/>
      <c r="B664" s="31"/>
      <c r="C664" s="32" t="s">
        <v>800</v>
      </c>
      <c r="D664" s="33" t="s">
        <v>468</v>
      </c>
      <c r="E664" s="34">
        <v>57.5</v>
      </c>
      <c r="I664"/>
      <c r="K664"/>
    </row>
    <row r="665" spans="1:11" ht="109.2" x14ac:dyDescent="0.25">
      <c r="A665" s="12"/>
      <c r="B665" s="31"/>
      <c r="C665" s="32" t="s">
        <v>869</v>
      </c>
      <c r="D665" s="33" t="s">
        <v>469</v>
      </c>
      <c r="E665" s="34">
        <v>5</v>
      </c>
      <c r="I665"/>
      <c r="K665"/>
    </row>
    <row r="666" spans="1:11" ht="113.4" customHeight="1" x14ac:dyDescent="0.25">
      <c r="A666" s="12"/>
      <c r="B666" s="31"/>
      <c r="C666" s="32" t="s">
        <v>863</v>
      </c>
      <c r="D666" s="33" t="s">
        <v>470</v>
      </c>
      <c r="E666" s="34">
        <v>31.8</v>
      </c>
      <c r="I666"/>
      <c r="K666"/>
    </row>
    <row r="667" spans="1:11" ht="129.6" customHeight="1" x14ac:dyDescent="0.25">
      <c r="A667" s="12"/>
      <c r="B667" s="31"/>
      <c r="C667" s="32" t="s">
        <v>870</v>
      </c>
      <c r="D667" s="33" t="s">
        <v>471</v>
      </c>
      <c r="E667" s="34">
        <v>1070.4000000000001</v>
      </c>
      <c r="I667"/>
      <c r="K667"/>
    </row>
    <row r="668" spans="1:11" ht="102.6" customHeight="1" x14ac:dyDescent="0.25">
      <c r="A668" s="12"/>
      <c r="B668" s="31"/>
      <c r="C668" s="32" t="s">
        <v>864</v>
      </c>
      <c r="D668" s="33" t="s">
        <v>472</v>
      </c>
      <c r="E668" s="34">
        <v>128.30000000000001</v>
      </c>
      <c r="I668"/>
      <c r="K668"/>
    </row>
    <row r="669" spans="1:11" ht="97.8" customHeight="1" x14ac:dyDescent="0.25">
      <c r="A669" s="12"/>
      <c r="B669" s="31"/>
      <c r="C669" s="32" t="s">
        <v>865</v>
      </c>
      <c r="D669" s="33" t="s">
        <v>473</v>
      </c>
      <c r="E669" s="34">
        <v>4179.8999999999996</v>
      </c>
      <c r="I669"/>
      <c r="K669"/>
    </row>
    <row r="670" spans="1:11" ht="127.8" customHeight="1" x14ac:dyDescent="0.25">
      <c r="A670" s="12"/>
      <c r="B670" s="31"/>
      <c r="C670" s="32" t="s">
        <v>872</v>
      </c>
      <c r="D670" s="33" t="s">
        <v>474</v>
      </c>
      <c r="E670" s="34">
        <v>189</v>
      </c>
      <c r="I670"/>
      <c r="K670"/>
    </row>
    <row r="671" spans="1:11" ht="124.8" x14ac:dyDescent="0.25">
      <c r="A671" s="12"/>
      <c r="B671" s="31"/>
      <c r="C671" s="32" t="s">
        <v>871</v>
      </c>
      <c r="D671" s="33" t="s">
        <v>475</v>
      </c>
      <c r="E671" s="34">
        <v>116.4</v>
      </c>
      <c r="I671"/>
      <c r="K671"/>
    </row>
    <row r="672" spans="1:11" ht="127.2" customHeight="1" x14ac:dyDescent="0.25">
      <c r="A672" s="12"/>
      <c r="B672" s="31"/>
      <c r="C672" s="32" t="s">
        <v>873</v>
      </c>
      <c r="D672" s="33" t="s">
        <v>476</v>
      </c>
      <c r="E672" s="34">
        <v>10.9</v>
      </c>
      <c r="I672"/>
      <c r="K672"/>
    </row>
    <row r="673" spans="1:11" ht="127.8" customHeight="1" x14ac:dyDescent="0.25">
      <c r="A673" s="12"/>
      <c r="B673" s="31"/>
      <c r="C673" s="32" t="s">
        <v>874</v>
      </c>
      <c r="D673" s="33" t="s">
        <v>477</v>
      </c>
      <c r="E673" s="34">
        <v>2167.5</v>
      </c>
      <c r="I673"/>
      <c r="K673"/>
    </row>
    <row r="674" spans="1:11" ht="114" customHeight="1" x14ac:dyDescent="0.25">
      <c r="A674" s="12"/>
      <c r="B674" s="31"/>
      <c r="C674" s="32" t="s">
        <v>875</v>
      </c>
      <c r="D674" s="33" t="s">
        <v>478</v>
      </c>
      <c r="E674" s="34">
        <v>209.4</v>
      </c>
      <c r="I674"/>
      <c r="K674"/>
    </row>
    <row r="675" spans="1:11" ht="193.2" customHeight="1" x14ac:dyDescent="0.25">
      <c r="A675" s="12"/>
      <c r="B675" s="31"/>
      <c r="C675" s="32" t="s">
        <v>876</v>
      </c>
      <c r="D675" s="33" t="s">
        <v>658</v>
      </c>
      <c r="E675" s="34">
        <v>5</v>
      </c>
      <c r="I675"/>
      <c r="K675"/>
    </row>
    <row r="676" spans="1:11" ht="107.4" customHeight="1" x14ac:dyDescent="0.25">
      <c r="A676" s="12"/>
      <c r="B676" s="31"/>
      <c r="C676" s="32" t="s">
        <v>877</v>
      </c>
      <c r="D676" s="33" t="s">
        <v>479</v>
      </c>
      <c r="E676" s="34">
        <v>14.1</v>
      </c>
      <c r="I676"/>
      <c r="K676"/>
    </row>
    <row r="677" spans="1:11" ht="121.2" customHeight="1" x14ac:dyDescent="0.25">
      <c r="A677" s="12"/>
      <c r="B677" s="31"/>
      <c r="C677" s="32" t="s">
        <v>803</v>
      </c>
      <c r="D677" s="33" t="s">
        <v>480</v>
      </c>
      <c r="E677" s="34">
        <v>3</v>
      </c>
      <c r="I677"/>
      <c r="K677"/>
    </row>
    <row r="678" spans="1:11" ht="109.2" customHeight="1" x14ac:dyDescent="0.25">
      <c r="A678" s="12"/>
      <c r="B678" s="31"/>
      <c r="C678" s="32" t="s">
        <v>804</v>
      </c>
      <c r="D678" s="33" t="s">
        <v>481</v>
      </c>
      <c r="E678" s="34">
        <v>5.2</v>
      </c>
      <c r="I678"/>
      <c r="K678"/>
    </row>
    <row r="679" spans="1:11" ht="96" customHeight="1" x14ac:dyDescent="0.25">
      <c r="A679" s="12"/>
      <c r="B679" s="31"/>
      <c r="C679" s="32" t="s">
        <v>806</v>
      </c>
      <c r="D679" s="33" t="s">
        <v>659</v>
      </c>
      <c r="E679" s="34">
        <v>1.4</v>
      </c>
      <c r="I679"/>
      <c r="K679"/>
    </row>
    <row r="680" spans="1:11" ht="112.8" customHeight="1" x14ac:dyDescent="0.25">
      <c r="A680" s="12"/>
      <c r="B680" s="31"/>
      <c r="C680" s="32" t="s">
        <v>807</v>
      </c>
      <c r="D680" s="33" t="s">
        <v>482</v>
      </c>
      <c r="E680" s="34">
        <v>14</v>
      </c>
      <c r="I680"/>
      <c r="K680"/>
    </row>
    <row r="681" spans="1:11" ht="90.6" customHeight="1" x14ac:dyDescent="0.25">
      <c r="A681" s="12"/>
      <c r="B681" s="31"/>
      <c r="C681" s="32" t="s">
        <v>805</v>
      </c>
      <c r="D681" s="33" t="s">
        <v>483</v>
      </c>
      <c r="E681" s="34">
        <v>81.5</v>
      </c>
      <c r="I681"/>
      <c r="K681"/>
    </row>
    <row r="682" spans="1:11" ht="109.2" x14ac:dyDescent="0.25">
      <c r="A682" s="12"/>
      <c r="B682" s="31"/>
      <c r="C682" s="32" t="s">
        <v>526</v>
      </c>
      <c r="D682" s="33" t="s">
        <v>660</v>
      </c>
      <c r="E682" s="34">
        <v>1926.7</v>
      </c>
      <c r="I682"/>
      <c r="K682"/>
    </row>
    <row r="683" spans="1:11" ht="130.19999999999999" customHeight="1" x14ac:dyDescent="0.25">
      <c r="A683" s="12"/>
      <c r="B683" s="31"/>
      <c r="C683" s="32" t="s">
        <v>810</v>
      </c>
      <c r="D683" s="33" t="s">
        <v>484</v>
      </c>
      <c r="E683" s="34">
        <v>2.8</v>
      </c>
      <c r="I683"/>
      <c r="K683"/>
    </row>
    <row r="684" spans="1:11" ht="126.6" customHeight="1" x14ac:dyDescent="0.25">
      <c r="A684" s="12"/>
      <c r="B684" s="31"/>
      <c r="C684" s="32" t="s">
        <v>811</v>
      </c>
      <c r="D684" s="33" t="s">
        <v>485</v>
      </c>
      <c r="E684" s="34">
        <v>7.5</v>
      </c>
      <c r="I684"/>
      <c r="K684"/>
    </row>
    <row r="685" spans="1:11" ht="98.4" customHeight="1" x14ac:dyDescent="0.25">
      <c r="A685" s="12"/>
      <c r="B685" s="31"/>
      <c r="C685" s="32" t="s">
        <v>812</v>
      </c>
      <c r="D685" s="33" t="s">
        <v>486</v>
      </c>
      <c r="E685" s="34">
        <v>247.1</v>
      </c>
      <c r="I685"/>
      <c r="K685"/>
    </row>
    <row r="686" spans="1:11" ht="145.80000000000001" customHeight="1" x14ac:dyDescent="0.25">
      <c r="A686" s="12"/>
      <c r="B686" s="31"/>
      <c r="C686" s="32" t="s">
        <v>814</v>
      </c>
      <c r="D686" s="33" t="s">
        <v>487</v>
      </c>
      <c r="E686" s="34">
        <v>65.5</v>
      </c>
      <c r="I686"/>
      <c r="K686"/>
    </row>
    <row r="687" spans="1:11" ht="138" customHeight="1" x14ac:dyDescent="0.25">
      <c r="A687" s="12"/>
      <c r="B687" s="31"/>
      <c r="C687" s="32" t="s">
        <v>815</v>
      </c>
      <c r="D687" s="33" t="s">
        <v>488</v>
      </c>
      <c r="E687" s="34">
        <v>3485.5</v>
      </c>
      <c r="I687"/>
      <c r="K687"/>
    </row>
    <row r="688" spans="1:11" ht="119.4" customHeight="1" x14ac:dyDescent="0.25">
      <c r="A688" s="12"/>
      <c r="B688" s="31"/>
      <c r="C688" s="32" t="s">
        <v>816</v>
      </c>
      <c r="D688" s="33" t="s">
        <v>661</v>
      </c>
      <c r="E688" s="34">
        <v>10</v>
      </c>
      <c r="I688"/>
      <c r="K688"/>
    </row>
    <row r="689" spans="1:11" ht="141" customHeight="1" x14ac:dyDescent="0.25">
      <c r="A689" s="12"/>
      <c r="B689" s="31"/>
      <c r="C689" s="32" t="s">
        <v>817</v>
      </c>
      <c r="D689" s="33" t="s">
        <v>489</v>
      </c>
      <c r="E689" s="34">
        <v>47.6</v>
      </c>
      <c r="I689"/>
      <c r="K689"/>
    </row>
    <row r="690" spans="1:11" ht="137.4" customHeight="1" x14ac:dyDescent="0.25">
      <c r="A690" s="12"/>
      <c r="B690" s="31"/>
      <c r="C690" s="32" t="s">
        <v>818</v>
      </c>
      <c r="D690" s="33" t="s">
        <v>490</v>
      </c>
      <c r="E690" s="34">
        <v>311</v>
      </c>
      <c r="I690"/>
      <c r="K690"/>
    </row>
    <row r="691" spans="1:11" ht="136.80000000000001" customHeight="1" x14ac:dyDescent="0.25">
      <c r="A691" s="12"/>
      <c r="B691" s="31"/>
      <c r="C691" s="32" t="s">
        <v>819</v>
      </c>
      <c r="D691" s="33" t="s">
        <v>491</v>
      </c>
      <c r="E691" s="34">
        <v>80.400000000000006</v>
      </c>
      <c r="I691"/>
      <c r="K691"/>
    </row>
    <row r="692" spans="1:11" ht="103.2" customHeight="1" x14ac:dyDescent="0.25">
      <c r="A692" s="12"/>
      <c r="B692" s="31"/>
      <c r="C692" s="32" t="s">
        <v>813</v>
      </c>
      <c r="D692" s="33" t="s">
        <v>492</v>
      </c>
      <c r="E692" s="34">
        <v>857.2</v>
      </c>
      <c r="I692"/>
      <c r="K692"/>
    </row>
    <row r="693" spans="1:11" ht="140.4" x14ac:dyDescent="0.25">
      <c r="A693" s="12"/>
      <c r="B693" s="31"/>
      <c r="C693" s="32" t="s">
        <v>847</v>
      </c>
      <c r="D693" s="33" t="s">
        <v>493</v>
      </c>
      <c r="E693" s="34">
        <v>0.3</v>
      </c>
      <c r="I693"/>
      <c r="K693"/>
    </row>
    <row r="694" spans="1:11" ht="150.6" customHeight="1" x14ac:dyDescent="0.25">
      <c r="A694" s="12"/>
      <c r="B694" s="31"/>
      <c r="C694" s="32" t="s">
        <v>862</v>
      </c>
      <c r="D694" s="33" t="s">
        <v>494</v>
      </c>
      <c r="E694" s="34">
        <v>106.6</v>
      </c>
      <c r="I694"/>
      <c r="K694"/>
    </row>
    <row r="695" spans="1:11" ht="146.4" customHeight="1" x14ac:dyDescent="0.25">
      <c r="A695" s="12"/>
      <c r="B695" s="31"/>
      <c r="C695" s="32" t="s">
        <v>848</v>
      </c>
      <c r="D695" s="33" t="s">
        <v>495</v>
      </c>
      <c r="E695" s="34">
        <v>36</v>
      </c>
      <c r="I695"/>
      <c r="K695"/>
    </row>
    <row r="696" spans="1:11" ht="206.4" customHeight="1" x14ac:dyDescent="0.25">
      <c r="A696" s="12"/>
      <c r="B696" s="31"/>
      <c r="C696" s="32" t="s">
        <v>849</v>
      </c>
      <c r="D696" s="33" t="s">
        <v>496</v>
      </c>
      <c r="E696" s="34">
        <v>337.8</v>
      </c>
      <c r="I696"/>
      <c r="K696"/>
    </row>
    <row r="697" spans="1:11" ht="121.2" customHeight="1" x14ac:dyDescent="0.25">
      <c r="A697" s="12"/>
      <c r="B697" s="31"/>
      <c r="C697" s="32" t="s">
        <v>846</v>
      </c>
      <c r="D697" s="33" t="s">
        <v>497</v>
      </c>
      <c r="E697" s="34">
        <v>306.60000000000002</v>
      </c>
      <c r="I697"/>
      <c r="K697"/>
    </row>
    <row r="698" spans="1:11" ht="89.4" customHeight="1" x14ac:dyDescent="0.25">
      <c r="A698" s="12"/>
      <c r="B698" s="31"/>
      <c r="C698" s="32" t="s">
        <v>554</v>
      </c>
      <c r="D698" s="33" t="s">
        <v>498</v>
      </c>
      <c r="E698" s="34">
        <v>0.8</v>
      </c>
      <c r="I698"/>
      <c r="K698"/>
    </row>
    <row r="699" spans="1:11" ht="140.4" x14ac:dyDescent="0.25">
      <c r="A699" s="12"/>
      <c r="B699" s="31"/>
      <c r="C699" s="32" t="s">
        <v>821</v>
      </c>
      <c r="D699" s="33" t="s">
        <v>499</v>
      </c>
      <c r="E699" s="34">
        <v>263.89999999999998</v>
      </c>
      <c r="I699"/>
      <c r="K699"/>
    </row>
    <row r="700" spans="1:11" ht="166.8" customHeight="1" x14ac:dyDescent="0.25">
      <c r="A700" s="12"/>
      <c r="B700" s="31"/>
      <c r="C700" s="32" t="s">
        <v>822</v>
      </c>
      <c r="D700" s="33" t="s">
        <v>500</v>
      </c>
      <c r="E700" s="34">
        <v>89.3</v>
      </c>
      <c r="I700"/>
      <c r="K700"/>
    </row>
    <row r="701" spans="1:11" ht="100.2" customHeight="1" x14ac:dyDescent="0.25">
      <c r="A701" s="12"/>
      <c r="B701" s="31"/>
      <c r="C701" s="32" t="s">
        <v>820</v>
      </c>
      <c r="D701" s="33" t="s">
        <v>501</v>
      </c>
      <c r="E701" s="34">
        <v>78.8</v>
      </c>
      <c r="I701"/>
      <c r="K701"/>
    </row>
    <row r="702" spans="1:11" ht="136.19999999999999" customHeight="1" x14ac:dyDescent="0.25">
      <c r="A702" s="12"/>
      <c r="B702" s="31"/>
      <c r="C702" s="32" t="s">
        <v>527</v>
      </c>
      <c r="D702" s="33" t="s">
        <v>662</v>
      </c>
      <c r="E702" s="34">
        <v>211.3</v>
      </c>
      <c r="I702"/>
      <c r="K702"/>
    </row>
    <row r="703" spans="1:11" ht="182.4" customHeight="1" x14ac:dyDescent="0.25">
      <c r="A703" s="12"/>
      <c r="B703" s="31"/>
      <c r="C703" s="32" t="s">
        <v>851</v>
      </c>
      <c r="D703" s="33" t="s">
        <v>502</v>
      </c>
      <c r="E703" s="34">
        <v>2407.6999999999998</v>
      </c>
      <c r="I703"/>
      <c r="K703"/>
    </row>
    <row r="704" spans="1:11" ht="105" customHeight="1" x14ac:dyDescent="0.25">
      <c r="A704" s="12"/>
      <c r="B704" s="31"/>
      <c r="C704" s="32" t="s">
        <v>859</v>
      </c>
      <c r="D704" s="33" t="s">
        <v>503</v>
      </c>
      <c r="E704" s="34">
        <v>206.7</v>
      </c>
      <c r="I704"/>
      <c r="K704"/>
    </row>
    <row r="705" spans="1:11" ht="138.6" customHeight="1" x14ac:dyDescent="0.25">
      <c r="A705" s="12"/>
      <c r="B705" s="31"/>
      <c r="C705" s="32" t="s">
        <v>855</v>
      </c>
      <c r="D705" s="33" t="s">
        <v>504</v>
      </c>
      <c r="E705" s="34">
        <v>12.8</v>
      </c>
      <c r="I705"/>
      <c r="K705"/>
    </row>
    <row r="706" spans="1:11" ht="109.2" customHeight="1" x14ac:dyDescent="0.25">
      <c r="A706" s="12"/>
      <c r="B706" s="31"/>
      <c r="C706" s="32" t="s">
        <v>856</v>
      </c>
      <c r="D706" s="33" t="s">
        <v>505</v>
      </c>
      <c r="E706" s="34">
        <v>85.6</v>
      </c>
      <c r="I706"/>
      <c r="K706"/>
    </row>
    <row r="707" spans="1:11" ht="120.6" customHeight="1" x14ac:dyDescent="0.25">
      <c r="A707" s="12"/>
      <c r="B707" s="31"/>
      <c r="C707" s="32" t="s">
        <v>860</v>
      </c>
      <c r="D707" s="33" t="s">
        <v>663</v>
      </c>
      <c r="E707" s="34">
        <v>122.5</v>
      </c>
      <c r="I707"/>
      <c r="K707"/>
    </row>
    <row r="708" spans="1:11" ht="102.6" customHeight="1" x14ac:dyDescent="0.25">
      <c r="A708" s="12"/>
      <c r="B708" s="31"/>
      <c r="C708" s="32" t="s">
        <v>857</v>
      </c>
      <c r="D708" s="33" t="s">
        <v>506</v>
      </c>
      <c r="E708" s="34">
        <v>250</v>
      </c>
      <c r="I708"/>
      <c r="K708"/>
    </row>
    <row r="709" spans="1:11" ht="133.80000000000001" customHeight="1" x14ac:dyDescent="0.25">
      <c r="A709" s="12"/>
      <c r="B709" s="31"/>
      <c r="C709" s="32" t="s">
        <v>858</v>
      </c>
      <c r="D709" s="33" t="s">
        <v>507</v>
      </c>
      <c r="E709" s="34">
        <v>1185</v>
      </c>
      <c r="I709"/>
      <c r="K709"/>
    </row>
    <row r="710" spans="1:11" ht="116.4" customHeight="1" x14ac:dyDescent="0.25">
      <c r="A710" s="12"/>
      <c r="B710" s="31"/>
      <c r="C710" s="32" t="s">
        <v>853</v>
      </c>
      <c r="D710" s="33" t="s">
        <v>508</v>
      </c>
      <c r="E710" s="34">
        <v>20</v>
      </c>
      <c r="I710"/>
      <c r="K710"/>
    </row>
    <row r="711" spans="1:11" ht="164.4" customHeight="1" x14ac:dyDescent="0.25">
      <c r="A711" s="12"/>
      <c r="B711" s="31"/>
      <c r="C711" s="32" t="s">
        <v>852</v>
      </c>
      <c r="D711" s="33" t="s">
        <v>509</v>
      </c>
      <c r="E711" s="34">
        <v>82.8</v>
      </c>
      <c r="I711"/>
      <c r="K711"/>
    </row>
    <row r="712" spans="1:11" ht="85.2" customHeight="1" x14ac:dyDescent="0.25">
      <c r="A712" s="12"/>
      <c r="B712" s="31"/>
      <c r="C712" s="32" t="s">
        <v>854</v>
      </c>
      <c r="D712" s="33" t="s">
        <v>510</v>
      </c>
      <c r="E712" s="34">
        <v>482.6</v>
      </c>
      <c r="I712"/>
      <c r="K712"/>
    </row>
    <row r="713" spans="1:11" ht="119.4" customHeight="1" x14ac:dyDescent="0.25">
      <c r="A713" s="12"/>
      <c r="B713" s="31"/>
      <c r="C713" s="32" t="s">
        <v>844</v>
      </c>
      <c r="D713" s="33" t="s">
        <v>511</v>
      </c>
      <c r="E713" s="34">
        <v>53.1</v>
      </c>
      <c r="I713"/>
      <c r="K713"/>
    </row>
    <row r="714" spans="1:11" ht="118.8" customHeight="1" x14ac:dyDescent="0.25">
      <c r="A714" s="12"/>
      <c r="B714" s="31"/>
      <c r="C714" s="32" t="s">
        <v>878</v>
      </c>
      <c r="D714" s="33" t="s">
        <v>664</v>
      </c>
      <c r="E714" s="34">
        <v>5</v>
      </c>
      <c r="I714"/>
      <c r="K714"/>
    </row>
    <row r="715" spans="1:11" ht="120.6" customHeight="1" x14ac:dyDescent="0.25">
      <c r="A715" s="12"/>
      <c r="B715" s="31"/>
      <c r="C715" s="32" t="s">
        <v>879</v>
      </c>
      <c r="D715" s="33" t="s">
        <v>512</v>
      </c>
      <c r="E715" s="34">
        <v>127.5</v>
      </c>
      <c r="I715"/>
      <c r="K715"/>
    </row>
    <row r="716" spans="1:11" ht="121.8" customHeight="1" x14ac:dyDescent="0.25">
      <c r="A716" s="12"/>
      <c r="B716" s="31"/>
      <c r="C716" s="32" t="s">
        <v>880</v>
      </c>
      <c r="D716" s="33" t="s">
        <v>513</v>
      </c>
      <c r="E716" s="34">
        <v>165.1</v>
      </c>
      <c r="I716"/>
      <c r="K716"/>
    </row>
    <row r="717" spans="1:11" ht="244.2" customHeight="1" x14ac:dyDescent="0.25">
      <c r="A717" s="12"/>
      <c r="B717" s="31"/>
      <c r="C717" s="32" t="s">
        <v>881</v>
      </c>
      <c r="D717" s="33" t="s">
        <v>514</v>
      </c>
      <c r="E717" s="34">
        <v>66</v>
      </c>
      <c r="I717"/>
      <c r="K717"/>
    </row>
    <row r="718" spans="1:11" ht="120.6" customHeight="1" x14ac:dyDescent="0.25">
      <c r="A718" s="12"/>
      <c r="B718" s="31"/>
      <c r="C718" s="32" t="s">
        <v>882</v>
      </c>
      <c r="D718" s="33" t="s">
        <v>665</v>
      </c>
      <c r="E718" s="34">
        <v>0.5</v>
      </c>
      <c r="I718"/>
      <c r="K718"/>
    </row>
    <row r="719" spans="1:11" ht="143.4" customHeight="1" x14ac:dyDescent="0.25">
      <c r="A719" s="12"/>
      <c r="B719" s="31"/>
      <c r="C719" s="32" t="s">
        <v>883</v>
      </c>
      <c r="D719" s="33" t="s">
        <v>515</v>
      </c>
      <c r="E719" s="34">
        <v>73.400000000000006</v>
      </c>
      <c r="I719"/>
      <c r="K719"/>
    </row>
    <row r="720" spans="1:11" ht="120.6" customHeight="1" x14ac:dyDescent="0.25">
      <c r="A720" s="12"/>
      <c r="B720" s="31"/>
      <c r="C720" s="32" t="s">
        <v>867</v>
      </c>
      <c r="D720" s="33" t="s">
        <v>516</v>
      </c>
      <c r="E720" s="34">
        <v>400.5</v>
      </c>
      <c r="I720"/>
      <c r="K720"/>
    </row>
    <row r="721" spans="1:11" ht="106.2" customHeight="1" x14ac:dyDescent="0.25">
      <c r="A721" s="12"/>
      <c r="B721" s="31"/>
      <c r="C721" s="32" t="s">
        <v>868</v>
      </c>
      <c r="D721" s="33" t="s">
        <v>517</v>
      </c>
      <c r="E721" s="34">
        <v>8662.5</v>
      </c>
      <c r="I721"/>
      <c r="K721"/>
    </row>
    <row r="722" spans="1:11" ht="73.8" customHeight="1" x14ac:dyDescent="0.25">
      <c r="A722" s="12"/>
      <c r="B722" s="31"/>
      <c r="C722" s="32" t="s">
        <v>666</v>
      </c>
      <c r="D722" s="33" t="s">
        <v>667</v>
      </c>
      <c r="E722" s="34">
        <v>20.5</v>
      </c>
      <c r="I722"/>
      <c r="K722"/>
    </row>
    <row r="723" spans="1:11" ht="88.2" customHeight="1" x14ac:dyDescent="0.25">
      <c r="A723" s="12"/>
      <c r="B723" s="31"/>
      <c r="C723" s="32" t="s">
        <v>287</v>
      </c>
      <c r="D723" s="33" t="s">
        <v>518</v>
      </c>
      <c r="E723" s="34">
        <v>38</v>
      </c>
      <c r="I723"/>
      <c r="K723"/>
    </row>
    <row r="724" spans="1:11" ht="89.4" customHeight="1" x14ac:dyDescent="0.25">
      <c r="A724" s="12"/>
      <c r="B724" s="31"/>
      <c r="C724" s="32" t="s">
        <v>299</v>
      </c>
      <c r="D724" s="33" t="s">
        <v>519</v>
      </c>
      <c r="E724" s="34">
        <v>135.19999999999999</v>
      </c>
      <c r="I724"/>
      <c r="K724"/>
    </row>
    <row r="725" spans="1:11" ht="39.6" customHeight="1" x14ac:dyDescent="0.25">
      <c r="A725" s="12"/>
      <c r="B725" s="31"/>
      <c r="C725" s="32" t="s">
        <v>4</v>
      </c>
      <c r="D725" s="33" t="s">
        <v>520</v>
      </c>
      <c r="E725" s="34">
        <v>-1.3</v>
      </c>
      <c r="I725"/>
      <c r="K725"/>
    </row>
    <row r="726" spans="1:11" ht="55.8" customHeight="1" x14ac:dyDescent="0.25">
      <c r="A726" s="12"/>
      <c r="B726" s="31"/>
      <c r="C726" s="32" t="s">
        <v>1261</v>
      </c>
      <c r="D726" s="33" t="s">
        <v>1262</v>
      </c>
      <c r="E726" s="34">
        <v>30033.1</v>
      </c>
      <c r="I726"/>
      <c r="K726"/>
    </row>
    <row r="727" spans="1:11" ht="73.2" customHeight="1" x14ac:dyDescent="0.25">
      <c r="A727" s="12"/>
      <c r="B727" s="31"/>
      <c r="C727" s="32" t="s">
        <v>1263</v>
      </c>
      <c r="D727" s="33" t="s">
        <v>1264</v>
      </c>
      <c r="E727" s="34">
        <v>786.3</v>
      </c>
      <c r="I727"/>
      <c r="K727"/>
    </row>
    <row r="728" spans="1:11" ht="72" customHeight="1" x14ac:dyDescent="0.25">
      <c r="A728" s="12"/>
      <c r="B728" s="31"/>
      <c r="C728" s="32" t="s">
        <v>986</v>
      </c>
      <c r="D728" s="33" t="s">
        <v>1265</v>
      </c>
      <c r="E728" s="34">
        <v>361.2</v>
      </c>
      <c r="I728"/>
      <c r="K728"/>
    </row>
    <row r="729" spans="1:11" ht="55.2" customHeight="1" x14ac:dyDescent="0.25">
      <c r="A729" s="12"/>
      <c r="B729" s="31"/>
      <c r="C729" s="32" t="s">
        <v>1266</v>
      </c>
      <c r="D729" s="33" t="s">
        <v>1267</v>
      </c>
      <c r="E729" s="34">
        <v>-47.2</v>
      </c>
      <c r="I729"/>
      <c r="K729"/>
    </row>
    <row r="730" spans="1:11" ht="78" customHeight="1" x14ac:dyDescent="0.25">
      <c r="A730" s="12"/>
      <c r="B730" s="31"/>
      <c r="C730" s="32" t="s">
        <v>1268</v>
      </c>
      <c r="D730" s="33" t="s">
        <v>1269</v>
      </c>
      <c r="E730" s="34">
        <v>-314</v>
      </c>
      <c r="I730"/>
      <c r="K730"/>
    </row>
    <row r="731" spans="1:11" ht="23.4" customHeight="1" x14ac:dyDescent="0.25">
      <c r="A731" s="12" t="s">
        <v>673</v>
      </c>
      <c r="B731" s="72" t="s">
        <v>674</v>
      </c>
      <c r="C731" s="73"/>
      <c r="D731" s="74"/>
      <c r="E731" s="43">
        <f>SUM(E732:E733)</f>
        <v>20855.099999999999</v>
      </c>
      <c r="I731"/>
      <c r="K731"/>
    </row>
    <row r="732" spans="1:11" ht="48.6" customHeight="1" x14ac:dyDescent="0.25">
      <c r="A732" s="12"/>
      <c r="B732" s="31"/>
      <c r="C732" s="32" t="s">
        <v>4</v>
      </c>
      <c r="D732" s="33" t="s">
        <v>668</v>
      </c>
      <c r="E732" s="34">
        <v>64.8</v>
      </c>
      <c r="I732"/>
      <c r="K732"/>
    </row>
    <row r="733" spans="1:11" ht="141" customHeight="1" x14ac:dyDescent="0.25">
      <c r="A733" s="12"/>
      <c r="B733" s="31"/>
      <c r="C733" s="32" t="s">
        <v>1270</v>
      </c>
      <c r="D733" s="33" t="s">
        <v>1271</v>
      </c>
      <c r="E733" s="34">
        <v>20790.3</v>
      </c>
      <c r="I733"/>
      <c r="K733"/>
    </row>
  </sheetData>
  <sheetProtection formatCells="0" formatColumns="0" formatRows="0" autoFilter="0"/>
  <autoFilter ref="A7:E733" xr:uid="{00000000-0009-0000-0000-000000000000}"/>
  <mergeCells count="53">
    <mergeCell ref="B548:D548"/>
    <mergeCell ref="B560:D560"/>
    <mergeCell ref="B645:D645"/>
    <mergeCell ref="B731:D731"/>
    <mergeCell ref="B574:D574"/>
    <mergeCell ref="B577:D577"/>
    <mergeCell ref="B580:D580"/>
    <mergeCell ref="B582:D582"/>
    <mergeCell ref="B605:D605"/>
    <mergeCell ref="B627:D627"/>
    <mergeCell ref="B558:D558"/>
    <mergeCell ref="B405:D405"/>
    <mergeCell ref="B407:D407"/>
    <mergeCell ref="B409:D409"/>
    <mergeCell ref="B530:D530"/>
    <mergeCell ref="B533:D533"/>
    <mergeCell ref="B325:D325"/>
    <mergeCell ref="B336:D336"/>
    <mergeCell ref="B339:D339"/>
    <mergeCell ref="B389:D389"/>
    <mergeCell ref="B360:D360"/>
    <mergeCell ref="B354:D354"/>
    <mergeCell ref="B265:D265"/>
    <mergeCell ref="B280:D280"/>
    <mergeCell ref="B305:D305"/>
    <mergeCell ref="B311:D311"/>
    <mergeCell ref="B314:D314"/>
    <mergeCell ref="B263:D263"/>
    <mergeCell ref="B48:D48"/>
    <mergeCell ref="B54:D54"/>
    <mergeCell ref="B66:D66"/>
    <mergeCell ref="B82:D82"/>
    <mergeCell ref="B90:D90"/>
    <mergeCell ref="B84:D84"/>
    <mergeCell ref="B247:D247"/>
    <mergeCell ref="B38:D38"/>
    <mergeCell ref="B129:D129"/>
    <mergeCell ref="B137:D137"/>
    <mergeCell ref="B152:D152"/>
    <mergeCell ref="B218:D218"/>
    <mergeCell ref="B9:D9"/>
    <mergeCell ref="B22:D22"/>
    <mergeCell ref="B28:D28"/>
    <mergeCell ref="B32:D32"/>
    <mergeCell ref="B35:D35"/>
    <mergeCell ref="D1:E1"/>
    <mergeCell ref="A4:B4"/>
    <mergeCell ref="A5:A6"/>
    <mergeCell ref="B5:B6"/>
    <mergeCell ref="A2:E2"/>
    <mergeCell ref="C4:C6"/>
    <mergeCell ref="D4:D6"/>
    <mergeCell ref="E4:E6"/>
  </mergeCells>
  <conditionalFormatting sqref="G410:G441">
    <cfRule type="duplicateValues" dxfId="20" priority="21" stopIfTrue="1"/>
  </conditionalFormatting>
  <conditionalFormatting sqref="G418">
    <cfRule type="duplicateValues" dxfId="19" priority="20" stopIfTrue="1"/>
  </conditionalFormatting>
  <conditionalFormatting sqref="K433 C433">
    <cfRule type="duplicateValues" dxfId="18" priority="19" stopIfTrue="1"/>
  </conditionalFormatting>
  <conditionalFormatting sqref="C649 C611 C328 C160">
    <cfRule type="duplicateValues" dxfId="17" priority="16" stopIfTrue="1"/>
    <cfRule type="duplicateValues" dxfId="16" priority="17" stopIfTrue="1"/>
    <cfRule type="duplicateValues" dxfId="15" priority="18" stopIfTrue="1"/>
  </conditionalFormatting>
  <conditionalFormatting sqref="C328 C160">
    <cfRule type="duplicateValues" dxfId="14" priority="15" stopIfTrue="1"/>
  </conditionalFormatting>
  <conditionalFormatting sqref="C342 C317 C289 C13 C86 C95">
    <cfRule type="duplicateValues" dxfId="13" priority="14" stopIfTrue="1"/>
  </conditionalFormatting>
  <conditionalFormatting sqref="C682 C545 C173">
    <cfRule type="duplicateValues" dxfId="12" priority="13" stopIfTrue="1"/>
  </conditionalFormatting>
  <conditionalFormatting sqref="C723 C563 C391 C337 C318 C252 C186 C24 C42 C295 C343">
    <cfRule type="duplicateValues" dxfId="11" priority="12" stopIfTrue="1"/>
  </conditionalFormatting>
  <conditionalFormatting sqref="C319:C324">
    <cfRule type="duplicateValues" dxfId="10" priority="11" stopIfTrue="1"/>
  </conditionalFormatting>
  <conditionalFormatting sqref="C330:C335">
    <cfRule type="duplicateValues" dxfId="9" priority="8" stopIfTrue="1"/>
    <cfRule type="duplicateValues" dxfId="8" priority="9" stopIfTrue="1"/>
    <cfRule type="duplicateValues" dxfId="7" priority="10" stopIfTrue="1"/>
  </conditionalFormatting>
  <conditionalFormatting sqref="C330:C335">
    <cfRule type="duplicateValues" dxfId="6" priority="7" stopIfTrue="1"/>
  </conditionalFormatting>
  <conditionalFormatting sqref="C355">
    <cfRule type="duplicateValues" dxfId="5" priority="5" stopIfTrue="1"/>
  </conditionalFormatting>
  <conditionalFormatting sqref="C356:C359">
    <cfRule type="duplicateValues" dxfId="4" priority="69" stopIfTrue="1"/>
  </conditionalFormatting>
  <conditionalFormatting sqref="C365:C388">
    <cfRule type="duplicateValues" dxfId="3" priority="3" stopIfTrue="1"/>
  </conditionalFormatting>
  <conditionalFormatting sqref="C361:C364 C345:C353 B354">
    <cfRule type="duplicateValues" dxfId="2" priority="92" stopIfTrue="1"/>
  </conditionalFormatting>
  <conditionalFormatting sqref="C393:C404">
    <cfRule type="duplicateValues" dxfId="1" priority="2" stopIfTrue="1"/>
  </conditionalFormatting>
  <conditionalFormatting sqref="C565:C573">
    <cfRule type="duplicateValues" dxfId="0" priority="1" stopIfTrue="1"/>
  </conditionalFormatting>
  <pageMargins left="0.59055118110236227" right="0.39370078740157483" top="0.78740157480314965" bottom="0.78740157480314965" header="0.39370078740157483" footer="0.59055118110236227"/>
  <pageSetup paperSize="9" scale="72" fitToHeight="60" orientation="portrait" useFirstPageNumber="1" r:id="rId1"/>
  <headerFooter differentFirst="1">
    <oddHeader>&amp;C&amp;"Times New Roman,обычный"&amp;P</oddHeader>
    <oddFooter>&amp;L&amp;"Times New Roman,обычный"&amp;9&amp;Z&amp;F</oddFooter>
  </headerFooter>
  <rowBreaks count="3" manualBreakCount="3">
    <brk id="21" max="4" man="1"/>
    <brk id="37" max="4" man="1"/>
    <brk id="53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2021</vt:lpstr>
      <vt:lpstr>'2021'!Заголовки_для_печати</vt:lpstr>
      <vt:lpstr>'2021'!Область_печати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Bonda</dc:creator>
  <cp:lastModifiedBy>Ирина Ю. Степанова</cp:lastModifiedBy>
  <cp:lastPrinted>2022-07-21T12:16:07Z</cp:lastPrinted>
  <dcterms:created xsi:type="dcterms:W3CDTF">2016-03-10T08:24:52Z</dcterms:created>
  <dcterms:modified xsi:type="dcterms:W3CDTF">2022-07-21T12:20:50Z</dcterms:modified>
</cp:coreProperties>
</file>