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600"/>
  </bookViews>
  <sheets>
    <sheet name="Лист1" sheetId="1" r:id="rId1"/>
  </sheets>
  <definedNames>
    <definedName name="_xlnm._FilterDatabase" localSheetId="0" hidden="1">Лист1!$A$7:$C$7</definedName>
    <definedName name="_xlnm.Print_Titles" localSheetId="0">Лист1!$7:$7</definedName>
    <definedName name="_xlnm.Print_Area" localSheetId="0">Лист1!$A$1:$C$83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0" i="1" l="1"/>
  <c r="C78" i="1"/>
  <c r="C74" i="1"/>
  <c r="C70" i="1"/>
  <c r="C64" i="1"/>
  <c r="C56" i="1"/>
  <c r="C52" i="1"/>
  <c r="C44" i="1"/>
  <c r="C40" i="1"/>
  <c r="C35" i="1"/>
  <c r="C26" i="1"/>
  <c r="C20" i="1"/>
  <c r="C18" i="1"/>
  <c r="C8" i="1" s="1"/>
</calcChain>
</file>

<file path=xl/sharedStrings.xml><?xml version="1.0" encoding="utf-8"?>
<sst xmlns="http://schemas.openxmlformats.org/spreadsheetml/2006/main" count="164" uniqueCount="160">
  <si>
    <t>РП</t>
  </si>
  <si>
    <t>Наименование</t>
  </si>
  <si>
    <t/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</si>
  <si>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</si>
  <si>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</si>
  <si>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</si>
  <si>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</si>
  <si>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</si>
  <si>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</si>
  <si>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</si>
  <si>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</si>
  <si>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</si>
  <si>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</si>
  <si>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</si>
  <si>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</si>
  <si>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</si>
  <si>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</si>
  <si>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</si>
  <si>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</si>
  <si>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</si>
  <si>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</si>
  <si>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</si>
  <si>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</si>
  <si>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</si>
  <si>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</si>
  <si>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</si>
  <si>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</si>
  <si>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</si>
  <si>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</si>
  <si>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</si>
  <si>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</si>
  <si>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</si>
  <si>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</si>
  <si>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0310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</si>
  <si>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</si>
  <si>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</si>
  <si>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</si>
  <si>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</si>
  <si>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</si>
  <si>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</si>
  <si>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</si>
  <si>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</si>
  <si>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</si>
  <si>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</si>
  <si>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</si>
  <si>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</si>
  <si>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</si>
  <si>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</si>
  <si>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</si>
  <si>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</si>
  <si>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</si>
  <si>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</si>
  <si>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</si>
  <si>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</si>
  <si>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</si>
  <si>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</si>
  <si>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</si>
  <si>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</si>
  <si>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</si>
  <si>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</si>
  <si>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</si>
  <si>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</si>
  <si>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</si>
  <si>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</si>
  <si>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</si>
  <si>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</si>
  <si>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</si>
  <si>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</si>
  <si>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</si>
  <si>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</si>
  <si>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</si>
  <si>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</si>
  <si>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</si>
  <si>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</si>
  <si>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</si>
  <si>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</si>
  <si>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</si>
  <si>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</si>
  <si>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</si>
  <si>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</si>
  <si>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</si>
  <si>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</si>
  <si>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</si>
  <si>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</si>
  <si>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</si>
  <si>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</si>
  <si>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</si>
  <si>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</si>
  <si>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</si>
  <si>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</si>
  <si>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</si>
  <si>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</si>
  <si>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</si>
  <si>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</si>
  <si>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</si>
  <si>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</si>
  <si>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</si>
  <si>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</si>
  <si>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</si>
  <si>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</si>
  <si>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</si>
  <si>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</si>
  <si>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</si>
  <si>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</si>
  <si>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</si>
  <si>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</si>
  <si>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</si>
  <si>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</si>
  <si>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</si>
  <si>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</si>
  <si>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</si>
  <si>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</si>
  <si>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</si>
  <si>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</si>
  <si>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</si>
  <si>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</si>
  <si>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</si>
  <si>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</si>
  <si>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</si>
  <si>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</si>
  <si>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</si>
  <si>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</si>
  <si>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</si>
  <si>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</si>
  <si>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</si>
  <si>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</si>
  <si>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</si>
  <si>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</si>
  <si>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</si>
  <si>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</si>
  <si>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</si>
  <si>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</si>
  <si>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</si>
  <si>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</si>
  <si>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</si>
  <si>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</si>
  <si>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</si>
  <si>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</si>
  <si>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</si>
  <si>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</si>
  <si>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</si>
  <si>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</si>
  <si>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</si>
  <si>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</si>
  <si>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</si>
  <si>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</si>
  <si>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</si>
  <si>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</si>
  <si>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</si>
  <si>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</si>
  <si>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</si>
  <si>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</si>
  <si>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</si>
  <si>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</si>
  <si>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</si>
  <si>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</si>
  <si>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Приложение  3
к  закону Тверской области              
«Об исполнении  областного  бюджета 
Тверской области за 2021 год»</t>
  </si>
  <si>
    <t>Кассовое исполнение</t>
  </si>
  <si>
    <t>тыс. руб.</t>
  </si>
  <si>
    <t>Расходы областного бюджета Тверской области по разделам и подразделам классификации расходов бюджетов
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</si>
</sst>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3" fillId="0" borderId="0" xfId="0" applyFont="1"/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Border="1"/>
    <xf numFmtId="49" fontId="6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view="pageBreakPreview" zoomScale="80" zoomScaleNormal="100" zoomScaleSheetLayoutView="80" workbookViewId="0">
      <selection activeCell="L10" sqref="L10"/>
    </sheetView>
  </sheetViews>
  <sheetFormatPr defaultColWidth="9.140625" defaultRowHeight="18.75" x14ac:dyDescent="0.3"/>
  <cols>
    <col min="1" max="1" width="7.5703125" style="1" customWidth="1"/>
    <col min="2" max="2" width="77.42578125" style="1" customWidth="1"/>
    <col min="3" max="3" width="18.140625" style="1" customWidth="1"/>
    <col min="4" max="16384" width="9.140625" style="1"/>
  </cols>
  <sheetData>
    <row r="1" spans="1:3" ht="78" customHeight="1" x14ac:dyDescent="0.3">
      <c r="A1" s="10"/>
      <c r="B1" s="15" t="s">
        <v>156</v>
      </c>
      <c r="C1" s="15"/>
    </row>
    <row r="2" spans="1:3" s="13" customFormat="1" ht="58.5" customHeight="1" x14ac:dyDescent="0.3">
      <c r="A2" s="19" t="s">
        <v>159</v>
      </c>
      <c r="B2" s="19"/>
      <c r="C2" s="19"/>
    </row>
    <row r="3" spans="1:3" x14ac:dyDescent="0.3">
      <c r="A3" s="11"/>
      <c r="B3" s="11"/>
      <c r="C3" s="14" t="s">
        <v>158</v>
      </c>
    </row>
    <row r="4" spans="1:3" x14ac:dyDescent="0.3">
      <c r="A4" s="20" t="s">
        <v>0</v>
      </c>
      <c r="B4" s="20" t="s">
        <v>1</v>
      </c>
      <c r="C4" s="16" t="s">
        <v>157</v>
      </c>
    </row>
    <row r="5" spans="1:3" x14ac:dyDescent="0.3">
      <c r="A5" s="20" t="s">
        <v>2</v>
      </c>
      <c r="B5" s="20" t="s">
        <v>2</v>
      </c>
      <c r="C5" s="17"/>
    </row>
    <row r="6" spans="1:3" x14ac:dyDescent="0.3">
      <c r="A6" s="20" t="s">
        <v>2</v>
      </c>
      <c r="B6" s="20" t="s">
        <v>2</v>
      </c>
      <c r="C6" s="18"/>
    </row>
    <row r="7" spans="1:3" x14ac:dyDescent="0.3">
      <c r="A7" s="2" t="s">
        <v>3</v>
      </c>
      <c r="B7" s="4" t="s">
        <v>4</v>
      </c>
      <c r="C7" s="2">
        <v>3</v>
      </c>
    </row>
    <row r="8" spans="1:3" s="3" customFormat="1" x14ac:dyDescent="0.25">
      <c r="A8" s="5" t="s">
        <v>2</v>
      </c>
      <c r="B8" s="9" t="s">
        <v>5</v>
      </c>
      <c r="C8" s="7">
        <f>C9+C18+C20+C26+C35+C40+C44+C52+C56+C64+C70+C74+C78+C80</f>
        <v>88842236.199999988</v>
      </c>
    </row>
    <row r="9" spans="1:3" s="3" customFormat="1" x14ac:dyDescent="0.25">
      <c r="A9" s="6" t="s">
        <v>6</v>
      </c>
      <c r="B9" s="9" t="s">
        <v>7</v>
      </c>
      <c r="C9" s="7">
        <f>SUM(C10:C17)</f>
        <v>3437519</v>
      </c>
    </row>
    <row r="10" spans="1:3" s="3" customFormat="1" ht="37.5" x14ac:dyDescent="0.25">
      <c r="A10" s="4" t="s">
        <v>8</v>
      </c>
      <c r="B10" s="12" t="s">
        <v>9</v>
      </c>
      <c r="C10" s="8">
        <v>5982.8</v>
      </c>
    </row>
    <row r="11" spans="1:3" s="3" customFormat="1" ht="56.25" x14ac:dyDescent="0.25">
      <c r="A11" s="4" t="s">
        <v>10</v>
      </c>
      <c r="B11" s="12" t="s">
        <v>11</v>
      </c>
      <c r="C11" s="8">
        <v>174296.3</v>
      </c>
    </row>
    <row r="12" spans="1:3" s="3" customFormat="1" ht="56.25" x14ac:dyDescent="0.25">
      <c r="A12" s="4" t="s">
        <v>12</v>
      </c>
      <c r="B12" s="12" t="s">
        <v>13</v>
      </c>
      <c r="C12" s="8">
        <v>415431</v>
      </c>
    </row>
    <row r="13" spans="1:3" s="3" customFormat="1" x14ac:dyDescent="0.25">
      <c r="A13" s="4" t="s">
        <v>14</v>
      </c>
      <c r="B13" s="12" t="s">
        <v>15</v>
      </c>
      <c r="C13" s="8">
        <v>313824.60000000003</v>
      </c>
    </row>
    <row r="14" spans="1:3" s="3" customFormat="1" ht="56.25" x14ac:dyDescent="0.25">
      <c r="A14" s="4" t="s">
        <v>16</v>
      </c>
      <c r="B14" s="12" t="s">
        <v>17</v>
      </c>
      <c r="C14" s="8">
        <v>355804.10000000003</v>
      </c>
    </row>
    <row r="15" spans="1:3" s="3" customFormat="1" x14ac:dyDescent="0.25">
      <c r="A15" s="4" t="s">
        <v>18</v>
      </c>
      <c r="B15" s="12" t="s">
        <v>19</v>
      </c>
      <c r="C15" s="8">
        <v>241359.10000000003</v>
      </c>
    </row>
    <row r="16" spans="1:3" s="3" customFormat="1" x14ac:dyDescent="0.25">
      <c r="A16" s="4" t="s">
        <v>20</v>
      </c>
      <c r="B16" s="12" t="s">
        <v>21</v>
      </c>
      <c r="C16" s="8">
        <v>33.1</v>
      </c>
    </row>
    <row r="17" spans="1:3" s="3" customFormat="1" x14ac:dyDescent="0.25">
      <c r="A17" s="4" t="s">
        <v>22</v>
      </c>
      <c r="B17" s="12" t="s">
        <v>23</v>
      </c>
      <c r="C17" s="8">
        <v>1930788</v>
      </c>
    </row>
    <row r="18" spans="1:3" s="3" customFormat="1" x14ac:dyDescent="0.25">
      <c r="A18" s="6" t="s">
        <v>24</v>
      </c>
      <c r="B18" s="9" t="s">
        <v>25</v>
      </c>
      <c r="C18" s="7">
        <f>C19</f>
        <v>30033.1</v>
      </c>
    </row>
    <row r="19" spans="1:3" s="3" customFormat="1" x14ac:dyDescent="0.25">
      <c r="A19" s="4" t="s">
        <v>26</v>
      </c>
      <c r="B19" s="12" t="s">
        <v>27</v>
      </c>
      <c r="C19" s="8">
        <v>30033.1</v>
      </c>
    </row>
    <row r="20" spans="1:3" s="3" customFormat="1" ht="37.5" x14ac:dyDescent="0.25">
      <c r="A20" s="6" t="s">
        <v>28</v>
      </c>
      <c r="B20" s="9" t="s">
        <v>29</v>
      </c>
      <c r="C20" s="7">
        <f>SUM(C21:C25)</f>
        <v>858681.20000000007</v>
      </c>
    </row>
    <row r="21" spans="1:3" s="3" customFormat="1" x14ac:dyDescent="0.25">
      <c r="A21" s="4" t="s">
        <v>30</v>
      </c>
      <c r="B21" s="12" t="s">
        <v>31</v>
      </c>
      <c r="C21" s="8">
        <v>55230.2</v>
      </c>
    </row>
    <row r="22" spans="1:3" s="3" customFormat="1" x14ac:dyDescent="0.25">
      <c r="A22" s="4" t="s">
        <v>32</v>
      </c>
      <c r="B22" s="12" t="s">
        <v>153</v>
      </c>
      <c r="C22" s="8">
        <v>36889.9</v>
      </c>
    </row>
    <row r="23" spans="1:3" s="3" customFormat="1" ht="37.5" x14ac:dyDescent="0.25">
      <c r="A23" s="4" t="s">
        <v>33</v>
      </c>
      <c r="B23" s="12" t="s">
        <v>154</v>
      </c>
      <c r="C23" s="8">
        <v>696064.00000000012</v>
      </c>
    </row>
    <row r="24" spans="1:3" s="3" customFormat="1" x14ac:dyDescent="0.25">
      <c r="A24" s="4" t="s">
        <v>34</v>
      </c>
      <c r="B24" s="12" t="s">
        <v>35</v>
      </c>
      <c r="C24" s="8">
        <v>3340.7</v>
      </c>
    </row>
    <row r="25" spans="1:3" s="3" customFormat="1" ht="37.5" x14ac:dyDescent="0.25">
      <c r="A25" s="4" t="s">
        <v>36</v>
      </c>
      <c r="B25" s="12" t="s">
        <v>37</v>
      </c>
      <c r="C25" s="8">
        <v>67156.399999999994</v>
      </c>
    </row>
    <row r="26" spans="1:3" s="3" customFormat="1" x14ac:dyDescent="0.25">
      <c r="A26" s="6" t="s">
        <v>38</v>
      </c>
      <c r="B26" s="9" t="s">
        <v>39</v>
      </c>
      <c r="C26" s="7">
        <f>SUM(C27:C34)</f>
        <v>22710830.599999998</v>
      </c>
    </row>
    <row r="27" spans="1:3" s="3" customFormat="1" x14ac:dyDescent="0.25">
      <c r="A27" s="4" t="s">
        <v>40</v>
      </c>
      <c r="B27" s="12" t="s">
        <v>41</v>
      </c>
      <c r="C27" s="8">
        <v>342148.8</v>
      </c>
    </row>
    <row r="28" spans="1:3" s="3" customFormat="1" x14ac:dyDescent="0.25">
      <c r="A28" s="4" t="s">
        <v>42</v>
      </c>
      <c r="B28" s="12" t="s">
        <v>43</v>
      </c>
      <c r="C28" s="8">
        <v>1784703.2000000004</v>
      </c>
    </row>
    <row r="29" spans="1:3" s="3" customFormat="1" x14ac:dyDescent="0.25">
      <c r="A29" s="4" t="s">
        <v>44</v>
      </c>
      <c r="B29" s="12" t="s">
        <v>45</v>
      </c>
      <c r="C29" s="8">
        <v>51700.5</v>
      </c>
    </row>
    <row r="30" spans="1:3" s="3" customFormat="1" x14ac:dyDescent="0.25">
      <c r="A30" s="4" t="s">
        <v>46</v>
      </c>
      <c r="B30" s="12" t="s">
        <v>47</v>
      </c>
      <c r="C30" s="8">
        <v>473860.3</v>
      </c>
    </row>
    <row r="31" spans="1:3" s="3" customFormat="1" x14ac:dyDescent="0.25">
      <c r="A31" s="4" t="s">
        <v>48</v>
      </c>
      <c r="B31" s="12" t="s">
        <v>49</v>
      </c>
      <c r="C31" s="8">
        <v>4003368.1999999997</v>
      </c>
    </row>
    <row r="32" spans="1:3" s="3" customFormat="1" x14ac:dyDescent="0.25">
      <c r="A32" s="4" t="s">
        <v>50</v>
      </c>
      <c r="B32" s="12" t="s">
        <v>51</v>
      </c>
      <c r="C32" s="8">
        <v>14231358.199999999</v>
      </c>
    </row>
    <row r="33" spans="1:3" s="3" customFormat="1" x14ac:dyDescent="0.25">
      <c r="A33" s="4" t="s">
        <v>52</v>
      </c>
      <c r="B33" s="12" t="s">
        <v>53</v>
      </c>
      <c r="C33" s="8">
        <v>149738</v>
      </c>
    </row>
    <row r="34" spans="1:3" s="3" customFormat="1" x14ac:dyDescent="0.25">
      <c r="A34" s="4" t="s">
        <v>54</v>
      </c>
      <c r="B34" s="12" t="s">
        <v>55</v>
      </c>
      <c r="C34" s="8">
        <v>1673953.4</v>
      </c>
    </row>
    <row r="35" spans="1:3" s="3" customFormat="1" x14ac:dyDescent="0.25">
      <c r="A35" s="6" t="s">
        <v>56</v>
      </c>
      <c r="B35" s="9" t="s">
        <v>57</v>
      </c>
      <c r="C35" s="7">
        <f>SUM(C36:C39)</f>
        <v>3467009.1999999993</v>
      </c>
    </row>
    <row r="36" spans="1:3" s="3" customFormat="1" x14ac:dyDescent="0.25">
      <c r="A36" s="4" t="s">
        <v>58</v>
      </c>
      <c r="B36" s="12" t="s">
        <v>59</v>
      </c>
      <c r="C36" s="8">
        <v>351864.80000000005</v>
      </c>
    </row>
    <row r="37" spans="1:3" s="3" customFormat="1" x14ac:dyDescent="0.25">
      <c r="A37" s="4" t="s">
        <v>60</v>
      </c>
      <c r="B37" s="12" t="s">
        <v>61</v>
      </c>
      <c r="C37" s="8">
        <v>2186355.5999999996</v>
      </c>
    </row>
    <row r="38" spans="1:3" s="3" customFormat="1" x14ac:dyDescent="0.25">
      <c r="A38" s="4" t="s">
        <v>62</v>
      </c>
      <c r="B38" s="12" t="s">
        <v>63</v>
      </c>
      <c r="C38" s="8">
        <v>695165.50000000012</v>
      </c>
    </row>
    <row r="39" spans="1:3" s="3" customFormat="1" ht="37.5" x14ac:dyDescent="0.25">
      <c r="A39" s="4" t="s">
        <v>64</v>
      </c>
      <c r="B39" s="12" t="s">
        <v>65</v>
      </c>
      <c r="C39" s="8">
        <v>233623.3</v>
      </c>
    </row>
    <row r="40" spans="1:3" s="3" customFormat="1" x14ac:dyDescent="0.25">
      <c r="A40" s="6" t="s">
        <v>66</v>
      </c>
      <c r="B40" s="9" t="s">
        <v>67</v>
      </c>
      <c r="C40" s="7">
        <f>SUM(C41:C43)</f>
        <v>1195220.9999999998</v>
      </c>
    </row>
    <row r="41" spans="1:3" s="3" customFormat="1" x14ac:dyDescent="0.25">
      <c r="A41" s="4" t="s">
        <v>68</v>
      </c>
      <c r="B41" s="12" t="s">
        <v>69</v>
      </c>
      <c r="C41" s="8">
        <v>2623.8</v>
      </c>
    </row>
    <row r="42" spans="1:3" s="3" customFormat="1" ht="37.5" x14ac:dyDescent="0.25">
      <c r="A42" s="4" t="s">
        <v>70</v>
      </c>
      <c r="B42" s="12" t="s">
        <v>71</v>
      </c>
      <c r="C42" s="8">
        <v>25434.9</v>
      </c>
    </row>
    <row r="43" spans="1:3" s="3" customFormat="1" x14ac:dyDescent="0.25">
      <c r="A43" s="4" t="s">
        <v>72</v>
      </c>
      <c r="B43" s="12" t="s">
        <v>73</v>
      </c>
      <c r="C43" s="8">
        <v>1167162.2999999998</v>
      </c>
    </row>
    <row r="44" spans="1:3" s="3" customFormat="1" x14ac:dyDescent="0.25">
      <c r="A44" s="6" t="s">
        <v>74</v>
      </c>
      <c r="B44" s="9" t="s">
        <v>75</v>
      </c>
      <c r="C44" s="7">
        <f>SUM(C45:C51)</f>
        <v>19122387.600000005</v>
      </c>
    </row>
    <row r="45" spans="1:3" s="3" customFormat="1" x14ac:dyDescent="0.25">
      <c r="A45" s="4" t="s">
        <v>76</v>
      </c>
      <c r="B45" s="12" t="s">
        <v>77</v>
      </c>
      <c r="C45" s="8">
        <v>3394652.1000000006</v>
      </c>
    </row>
    <row r="46" spans="1:3" s="3" customFormat="1" x14ac:dyDescent="0.25">
      <c r="A46" s="4" t="s">
        <v>78</v>
      </c>
      <c r="B46" s="12" t="s">
        <v>79</v>
      </c>
      <c r="C46" s="8">
        <v>10482273.200000003</v>
      </c>
    </row>
    <row r="47" spans="1:3" s="3" customFormat="1" x14ac:dyDescent="0.25">
      <c r="A47" s="4" t="s">
        <v>80</v>
      </c>
      <c r="B47" s="12" t="s">
        <v>81</v>
      </c>
      <c r="C47" s="8">
        <v>670729.6</v>
      </c>
    </row>
    <row r="48" spans="1:3" s="3" customFormat="1" x14ac:dyDescent="0.25">
      <c r="A48" s="4" t="s">
        <v>82</v>
      </c>
      <c r="B48" s="12" t="s">
        <v>83</v>
      </c>
      <c r="C48" s="8">
        <v>1836053.7</v>
      </c>
    </row>
    <row r="49" spans="1:3" s="3" customFormat="1" ht="37.5" x14ac:dyDescent="0.25">
      <c r="A49" s="4" t="s">
        <v>84</v>
      </c>
      <c r="B49" s="12" t="s">
        <v>85</v>
      </c>
      <c r="C49" s="8">
        <v>86578</v>
      </c>
    </row>
    <row r="50" spans="1:3" s="3" customFormat="1" x14ac:dyDescent="0.25">
      <c r="A50" s="4" t="s">
        <v>86</v>
      </c>
      <c r="B50" s="12" t="s">
        <v>87</v>
      </c>
      <c r="C50" s="8">
        <v>1948743.2</v>
      </c>
    </row>
    <row r="51" spans="1:3" s="3" customFormat="1" x14ac:dyDescent="0.25">
      <c r="A51" s="4" t="s">
        <v>88</v>
      </c>
      <c r="B51" s="12" t="s">
        <v>89</v>
      </c>
      <c r="C51" s="8">
        <v>703357.79999999993</v>
      </c>
    </row>
    <row r="52" spans="1:3" s="3" customFormat="1" x14ac:dyDescent="0.25">
      <c r="A52" s="6" t="s">
        <v>90</v>
      </c>
      <c r="B52" s="9" t="s">
        <v>91</v>
      </c>
      <c r="C52" s="7">
        <f>SUM(C53:C55)</f>
        <v>2554107.2000000002</v>
      </c>
    </row>
    <row r="53" spans="1:3" s="3" customFormat="1" x14ac:dyDescent="0.25">
      <c r="A53" s="4" t="s">
        <v>92</v>
      </c>
      <c r="B53" s="12" t="s">
        <v>93</v>
      </c>
      <c r="C53" s="8">
        <v>2460190.2000000002</v>
      </c>
    </row>
    <row r="54" spans="1:3" s="3" customFormat="1" x14ac:dyDescent="0.25">
      <c r="A54" s="4" t="s">
        <v>94</v>
      </c>
      <c r="B54" s="12" t="s">
        <v>95</v>
      </c>
      <c r="C54" s="8">
        <v>11999.7</v>
      </c>
    </row>
    <row r="55" spans="1:3" s="3" customFormat="1" x14ac:dyDescent="0.25">
      <c r="A55" s="4" t="s">
        <v>96</v>
      </c>
      <c r="B55" s="12" t="s">
        <v>97</v>
      </c>
      <c r="C55" s="8">
        <v>81917.3</v>
      </c>
    </row>
    <row r="56" spans="1:3" s="3" customFormat="1" x14ac:dyDescent="0.25">
      <c r="A56" s="6" t="s">
        <v>98</v>
      </c>
      <c r="B56" s="9" t="s">
        <v>99</v>
      </c>
      <c r="C56" s="7">
        <f>SUM(C57:C63)</f>
        <v>11144973.099999998</v>
      </c>
    </row>
    <row r="57" spans="1:3" s="3" customFormat="1" x14ac:dyDescent="0.25">
      <c r="A57" s="4" t="s">
        <v>100</v>
      </c>
      <c r="B57" s="12" t="s">
        <v>101</v>
      </c>
      <c r="C57" s="8">
        <v>1973264.4999999998</v>
      </c>
    </row>
    <row r="58" spans="1:3" s="3" customFormat="1" x14ac:dyDescent="0.25">
      <c r="A58" s="4" t="s">
        <v>102</v>
      </c>
      <c r="B58" s="12" t="s">
        <v>103</v>
      </c>
      <c r="C58" s="8">
        <v>3437566.1</v>
      </c>
    </row>
    <row r="59" spans="1:3" s="3" customFormat="1" x14ac:dyDescent="0.25">
      <c r="A59" s="4" t="s">
        <v>104</v>
      </c>
      <c r="B59" s="12" t="s">
        <v>105</v>
      </c>
      <c r="C59" s="8">
        <v>56976.600000000006</v>
      </c>
    </row>
    <row r="60" spans="1:3" s="3" customFormat="1" x14ac:dyDescent="0.25">
      <c r="A60" s="4" t="s">
        <v>106</v>
      </c>
      <c r="B60" s="12" t="s">
        <v>107</v>
      </c>
      <c r="C60" s="8">
        <v>532022.80000000005</v>
      </c>
    </row>
    <row r="61" spans="1:3" s="3" customFormat="1" x14ac:dyDescent="0.25">
      <c r="A61" s="4" t="s">
        <v>108</v>
      </c>
      <c r="B61" s="12" t="s">
        <v>109</v>
      </c>
      <c r="C61" s="8">
        <v>338485.2</v>
      </c>
    </row>
    <row r="62" spans="1:3" s="3" customFormat="1" ht="37.5" x14ac:dyDescent="0.25">
      <c r="A62" s="4" t="s">
        <v>110</v>
      </c>
      <c r="B62" s="12" t="s">
        <v>111</v>
      </c>
      <c r="C62" s="8">
        <v>122907.3</v>
      </c>
    </row>
    <row r="63" spans="1:3" s="3" customFormat="1" x14ac:dyDescent="0.25">
      <c r="A63" s="4" t="s">
        <v>112</v>
      </c>
      <c r="B63" s="12" t="s">
        <v>113</v>
      </c>
      <c r="C63" s="8">
        <v>4683750.5999999987</v>
      </c>
    </row>
    <row r="64" spans="1:3" s="3" customFormat="1" x14ac:dyDescent="0.25">
      <c r="A64" s="6" t="s">
        <v>114</v>
      </c>
      <c r="B64" s="9" t="s">
        <v>115</v>
      </c>
      <c r="C64" s="7">
        <f>SUM(C65:C69)</f>
        <v>19939950.300000001</v>
      </c>
    </row>
    <row r="65" spans="1:3" s="3" customFormat="1" x14ac:dyDescent="0.25">
      <c r="A65" s="4" t="s">
        <v>116</v>
      </c>
      <c r="B65" s="12" t="s">
        <v>117</v>
      </c>
      <c r="C65" s="8">
        <v>90942.3</v>
      </c>
    </row>
    <row r="66" spans="1:3" s="3" customFormat="1" x14ac:dyDescent="0.25">
      <c r="A66" s="4" t="s">
        <v>118</v>
      </c>
      <c r="B66" s="12" t="s">
        <v>119</v>
      </c>
      <c r="C66" s="8">
        <v>2225459.7000000002</v>
      </c>
    </row>
    <row r="67" spans="1:3" s="3" customFormat="1" x14ac:dyDescent="0.25">
      <c r="A67" s="4" t="s">
        <v>120</v>
      </c>
      <c r="B67" s="12" t="s">
        <v>121</v>
      </c>
      <c r="C67" s="8">
        <v>10329690.800000001</v>
      </c>
    </row>
    <row r="68" spans="1:3" s="3" customFormat="1" x14ac:dyDescent="0.25">
      <c r="A68" s="4" t="s">
        <v>122</v>
      </c>
      <c r="B68" s="12" t="s">
        <v>123</v>
      </c>
      <c r="C68" s="8">
        <v>6891617.5</v>
      </c>
    </row>
    <row r="69" spans="1:3" s="3" customFormat="1" x14ac:dyDescent="0.25">
      <c r="A69" s="4" t="s">
        <v>124</v>
      </c>
      <c r="B69" s="12" t="s">
        <v>125</v>
      </c>
      <c r="C69" s="8">
        <v>402239.99999999994</v>
      </c>
    </row>
    <row r="70" spans="1:3" s="3" customFormat="1" x14ac:dyDescent="0.25">
      <c r="A70" s="6" t="s">
        <v>126</v>
      </c>
      <c r="B70" s="9" t="s">
        <v>127</v>
      </c>
      <c r="C70" s="7">
        <f>SUM(C71:C73)</f>
        <v>1096831.6000000001</v>
      </c>
    </row>
    <row r="71" spans="1:3" s="3" customFormat="1" x14ac:dyDescent="0.25">
      <c r="A71" s="4" t="s">
        <v>128</v>
      </c>
      <c r="B71" s="12" t="s">
        <v>129</v>
      </c>
      <c r="C71" s="8">
        <v>649891.9</v>
      </c>
    </row>
    <row r="72" spans="1:3" s="3" customFormat="1" x14ac:dyDescent="0.25">
      <c r="A72" s="4" t="s">
        <v>130</v>
      </c>
      <c r="B72" s="12" t="s">
        <v>131</v>
      </c>
      <c r="C72" s="8">
        <v>423333.39999999997</v>
      </c>
    </row>
    <row r="73" spans="1:3" s="3" customFormat="1" x14ac:dyDescent="0.25">
      <c r="A73" s="4" t="s">
        <v>132</v>
      </c>
      <c r="B73" s="12" t="s">
        <v>133</v>
      </c>
      <c r="C73" s="8">
        <v>23606.3</v>
      </c>
    </row>
    <row r="74" spans="1:3" s="3" customFormat="1" x14ac:dyDescent="0.25">
      <c r="A74" s="6" t="s">
        <v>134</v>
      </c>
      <c r="B74" s="9" t="s">
        <v>135</v>
      </c>
      <c r="C74" s="7">
        <f>SUM(C75:C77)</f>
        <v>208303.30000000002</v>
      </c>
    </row>
    <row r="75" spans="1:3" s="3" customFormat="1" x14ac:dyDescent="0.25">
      <c r="A75" s="4" t="s">
        <v>136</v>
      </c>
      <c r="B75" s="12" t="s">
        <v>137</v>
      </c>
      <c r="C75" s="8">
        <v>41694.9</v>
      </c>
    </row>
    <row r="76" spans="1:3" s="3" customFormat="1" x14ac:dyDescent="0.25">
      <c r="A76" s="4" t="s">
        <v>138</v>
      </c>
      <c r="B76" s="12" t="s">
        <v>139</v>
      </c>
      <c r="C76" s="8">
        <v>25710.2</v>
      </c>
    </row>
    <row r="77" spans="1:3" s="3" customFormat="1" x14ac:dyDescent="0.25">
      <c r="A77" s="4" t="s">
        <v>140</v>
      </c>
      <c r="B77" s="12" t="s">
        <v>141</v>
      </c>
      <c r="C77" s="8">
        <v>140898.20000000001</v>
      </c>
    </row>
    <row r="78" spans="1:3" s="3" customFormat="1" ht="37.5" x14ac:dyDescent="0.25">
      <c r="A78" s="6" t="s">
        <v>142</v>
      </c>
      <c r="B78" s="9" t="s">
        <v>155</v>
      </c>
      <c r="C78" s="7">
        <f>C79</f>
        <v>27624.7</v>
      </c>
    </row>
    <row r="79" spans="1:3" s="3" customFormat="1" ht="37.5" x14ac:dyDescent="0.25">
      <c r="A79" s="4" t="s">
        <v>143</v>
      </c>
      <c r="B79" s="12" t="s">
        <v>152</v>
      </c>
      <c r="C79" s="8">
        <v>27624.7</v>
      </c>
    </row>
    <row r="80" spans="1:3" s="3" customFormat="1" ht="56.25" x14ac:dyDescent="0.25">
      <c r="A80" s="6" t="s">
        <v>144</v>
      </c>
      <c r="B80" s="9" t="s">
        <v>145</v>
      </c>
      <c r="C80" s="7">
        <f>SUM(C81:C83)</f>
        <v>3048764.3</v>
      </c>
    </row>
    <row r="81" spans="1:3" s="3" customFormat="1" ht="56.25" x14ac:dyDescent="0.25">
      <c r="A81" s="4" t="s">
        <v>146</v>
      </c>
      <c r="B81" s="12" t="s">
        <v>147</v>
      </c>
      <c r="C81" s="8">
        <v>1230942.5</v>
      </c>
    </row>
    <row r="82" spans="1:3" s="3" customFormat="1" x14ac:dyDescent="0.25">
      <c r="A82" s="4" t="s">
        <v>148</v>
      </c>
      <c r="B82" s="12" t="s">
        <v>149</v>
      </c>
      <c r="C82" s="8">
        <v>791947.7</v>
      </c>
    </row>
    <row r="83" spans="1:3" s="3" customFormat="1" x14ac:dyDescent="0.25">
      <c r="A83" s="4" t="s">
        <v>150</v>
      </c>
      <c r="B83" s="12" t="s">
        <v>151</v>
      </c>
      <c r="C83" s="8">
        <v>1025874.1</v>
      </c>
    </row>
  </sheetData>
  <autoFilter ref="A7:C7"/>
  <mergeCells count="5">
    <mergeCell ref="B1:C1"/>
    <mergeCell ref="C4:C6"/>
    <mergeCell ref="A2:C2"/>
    <mergeCell ref="A4:A6"/>
    <mergeCell ref="B4:B6"/>
  </mergeCells>
  <printOptions horizontalCentered="1"/>
  <pageMargins left="0.78740157480314965" right="0.39370078740157483" top="0.47244094488188981" bottom="0.39370078740157483" header="0.23622047244094491" footer="0.15748031496062992"/>
  <pageSetup paperSize="9" scale="85" firstPageNumber="184" fitToHeight="5" orientation="portrait" useFirstPageNumber="1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2022-05-17T06:43:07Z</dcterms:modified>
</cp:coreProperties>
</file>