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2020" sheetId="1" r:id="rId1"/>
  </sheets>
  <definedNames>
    <definedName name="_xlnm._FilterDatabase" localSheetId="0" hidden="1">'2020'!$A$7:$E$50</definedName>
    <definedName name="_xlnm.Print_Area" localSheetId="0">'2020'!$A$1:$F$50</definedName>
  </definedNames>
  <calcPr fullCalcOnLoad="1"/>
</workbook>
</file>

<file path=xl/sharedStrings.xml><?xml version="1.0" encoding="utf-8"?>
<sst xmlns="http://schemas.openxmlformats.org/spreadsheetml/2006/main" count="52" uniqueCount="52">
  <si>
    <t>№ п/п</t>
  </si>
  <si>
    <t>ИТОГО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</si>
  <si>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</si>
  <si>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</si>
  <si>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</si>
  <si>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</si>
  <si>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</si>
  <si>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</si>
  <si>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</si>
  <si>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</si>
  <si>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</si>
  <si>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</si>
  <si>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</si>
  <si>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</si>
  <si>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</si>
  <si>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</si>
  <si>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</si>
  <si>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</si>
  <si>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</si>
  <si>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</si>
  <si>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</si>
  <si>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</si>
  <si>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</si>
  <si>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</si>
  <si>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</si>
  <si>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</si>
  <si>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</si>
  <si>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</si>
  <si>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</si>
  <si>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</si>
  <si>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</si>
  <si>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</si>
  <si>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</si>
  <si>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</si>
  <si>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</si>
  <si>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Ржев</t>
  </si>
  <si>
    <t>г. Кимры</t>
  </si>
  <si>
    <t>Наименование муниципальных образований</t>
  </si>
  <si>
    <t>Удомельский городской округ</t>
  </si>
  <si>
    <t>Осташковский городской округ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</si>
  <si>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</si>
  <si>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</si>
  <si>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</si>
  <si>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</si>
  <si>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</si>
  <si>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«Озерный»</t>
  </si>
  <si>
    <t>Кассовое исполнение</t>
  </si>
  <si>
    <t>тыс. руб.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</si>
  <si>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за 2020 год</t>
  </si>
  <si>
    <t>г. Тверь</t>
  </si>
  <si>
    <t>ЗАТО «Солнечный»</t>
  </si>
  <si>
    <r>
      <rPr>
        <b/>
        <sz val="12"/>
        <rFont val="Times New Roman"/>
        <family val="1"/>
      </rPr>
      <t>Приложение 10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</si>
</sst>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0" fontId="3" fillId="0" borderId="10" xfId="0" applyNumberFormat="1" applyFont="1" applyBorder="1" applyAlignment="1">
      <alignment horizontal="left" indent="1"/>
    </xf>
    <xf numFmtId="174" fontId="3" fillId="0" borderId="11" xfId="0" applyNumberFormat="1" applyFont="1" applyFill="1" applyBorder="1" applyAlignment="1">
      <alignment horizontal="right" indent="1"/>
    </xf>
    <xf numFmtId="174" fontId="3" fillId="0" borderId="10" xfId="0" applyNumberFormat="1" applyFont="1" applyFill="1" applyBorder="1" applyAlignment="1">
      <alignment horizontal="right" indent="1"/>
    </xf>
    <xf numFmtId="174" fontId="1" fillId="0" borderId="11" xfId="0" applyNumberFormat="1" applyFont="1" applyFill="1" applyBorder="1" applyAlignment="1">
      <alignment horizontal="right" indent="1"/>
    </xf>
    <xf numFmtId="174" fontId="1" fillId="0" borderId="10" xfId="0" applyNumberFormat="1" applyFont="1" applyFill="1" applyBorder="1" applyAlignment="1">
      <alignment horizontal="right" inden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indent="1"/>
    </xf>
    <xf numFmtId="0" fontId="4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Normal="85" zoomScaleSheetLayoutView="100" zoomScalePageLayoutView="0" workbookViewId="0" topLeftCell="A1">
      <selection activeCell="B12" sqref="B12"/>
    </sheetView>
  </sheetViews>
  <sheetFormatPr defaultColWidth="9.125" defaultRowHeight="12.75"/>
  <cols>
    <col min="1" max="1" width="5.125" style="1" customWidth="1"/>
    <col min="2" max="2" width="42.00390625" style="1" customWidth="1"/>
    <col min="3" max="3" width="15.75390625" style="1" customWidth="1"/>
    <col min="4" max="4" width="15.75390625" style="5" customWidth="1"/>
    <col min="5" max="6" width="15.75390625" style="1" customWidth="1"/>
    <col min="7" max="16384" width="9.125" style="1" customWidth="1"/>
  </cols>
  <sheetData>
    <row r="1" spans="2:6" ht="74.25" customHeight="1">
      <c r="B1" s="17" t="s">
        <v>51</v>
      </c>
      <c r="C1" s="17"/>
      <c r="D1" s="17"/>
      <c r="E1" s="17"/>
      <c r="F1" s="17"/>
    </row>
    <row r="2" spans="2:6" ht="22.5" customHeight="1">
      <c r="B2" s="16"/>
      <c r="C2" s="16"/>
      <c r="D2" s="16"/>
      <c r="E2" s="16"/>
      <c r="F2" s="16"/>
    </row>
    <row r="3" spans="1:6" ht="69" customHeight="1">
      <c r="A3" s="21" t="s">
        <v>48</v>
      </c>
      <c r="B3" s="21"/>
      <c r="C3" s="21"/>
      <c r="D3" s="21"/>
      <c r="E3" s="21"/>
      <c r="F3" s="21"/>
    </row>
    <row r="4" ht="18.75" customHeight="1">
      <c r="F4" s="2" t="s">
        <v>47</v>
      </c>
    </row>
    <row r="5" spans="1:6" ht="15">
      <c r="A5" s="19" t="s">
        <v>0</v>
      </c>
      <c r="B5" s="19" t="s">
        <v>37</v>
      </c>
      <c r="C5" s="18" t="s">
        <v>32</v>
      </c>
      <c r="D5" s="20" t="s">
        <v>31</v>
      </c>
      <c r="E5" s="18" t="s">
        <v>33</v>
      </c>
      <c r="F5" s="18" t="s">
        <v>46</v>
      </c>
    </row>
    <row r="6" spans="1:6" s="15" customFormat="1" ht="86.25" customHeight="1">
      <c r="A6" s="19"/>
      <c r="B6" s="19"/>
      <c r="C6" s="18"/>
      <c r="D6" s="20"/>
      <c r="E6" s="18"/>
      <c r="F6" s="18"/>
    </row>
    <row r="7" spans="1:6" ht="15">
      <c r="A7" s="22">
        <v>1</v>
      </c>
      <c r="B7" s="22">
        <v>2</v>
      </c>
      <c r="C7" s="23">
        <v>3</v>
      </c>
      <c r="D7" s="24">
        <v>4</v>
      </c>
      <c r="E7" s="23">
        <v>5</v>
      </c>
      <c r="F7" s="23">
        <v>6</v>
      </c>
    </row>
    <row r="8" spans="1:6" ht="15">
      <c r="A8" s="14">
        <v>1</v>
      </c>
      <c r="B8" s="12" t="s">
        <v>36</v>
      </c>
      <c r="C8" s="8">
        <f>D8+E8</f>
        <v>166102</v>
      </c>
      <c r="D8" s="9">
        <v>166102</v>
      </c>
      <c r="E8" s="9">
        <v>0</v>
      </c>
      <c r="F8" s="9">
        <v>0</v>
      </c>
    </row>
    <row r="9" spans="1:6" ht="15">
      <c r="A9" s="14">
        <f>A8+1</f>
        <v>2</v>
      </c>
      <c r="B9" s="12" t="s">
        <v>35</v>
      </c>
      <c r="C9" s="8">
        <f aca="true" t="shared" si="0" ref="C9:C48">D9+E9</f>
        <v>209568</v>
      </c>
      <c r="D9" s="9">
        <v>209568</v>
      </c>
      <c r="E9" s="9">
        <v>0</v>
      </c>
      <c r="F9" s="9">
        <v>0</v>
      </c>
    </row>
    <row r="10" spans="1:6" ht="15">
      <c r="A10" s="14">
        <f aca="true" t="shared" si="1" ref="A10:A49">A9+1</f>
        <v>3</v>
      </c>
      <c r="B10" s="12" t="s">
        <v>49</v>
      </c>
      <c r="C10" s="8">
        <v>0</v>
      </c>
      <c r="D10" s="9">
        <v>0</v>
      </c>
      <c r="E10" s="9">
        <v>0</v>
      </c>
      <c r="F10" s="9">
        <v>0</v>
      </c>
    </row>
    <row r="11" spans="1:6" ht="15">
      <c r="A11" s="14">
        <f t="shared" si="1"/>
        <v>4</v>
      </c>
      <c r="B11" s="12" t="s">
        <v>34</v>
      </c>
      <c r="C11" s="8">
        <f t="shared" si="0"/>
        <v>128114</v>
      </c>
      <c r="D11" s="9">
        <v>128114</v>
      </c>
      <c r="E11" s="9">
        <v>0</v>
      </c>
      <c r="F11" s="9">
        <v>0</v>
      </c>
    </row>
    <row r="12" spans="1:6" ht="15">
      <c r="A12" s="14">
        <f t="shared" si="1"/>
        <v>5</v>
      </c>
      <c r="B12" s="13" t="s">
        <v>42</v>
      </c>
      <c r="C12" s="8">
        <f t="shared" si="0"/>
        <v>111339</v>
      </c>
      <c r="D12" s="9">
        <v>93809</v>
      </c>
      <c r="E12" s="9">
        <v>17530</v>
      </c>
      <c r="F12" s="9">
        <v>17530</v>
      </c>
    </row>
    <row r="13" spans="1:6" ht="15">
      <c r="A13" s="14">
        <f t="shared" si="1"/>
        <v>6</v>
      </c>
      <c r="B13" s="13" t="s">
        <v>43</v>
      </c>
      <c r="C13" s="8">
        <f t="shared" si="0"/>
        <v>113473</v>
      </c>
      <c r="D13" s="9">
        <v>82234</v>
      </c>
      <c r="E13" s="9">
        <v>31239</v>
      </c>
      <c r="F13" s="9">
        <v>31239</v>
      </c>
    </row>
    <row r="14" spans="1:6" ht="15">
      <c r="A14" s="14">
        <f t="shared" si="1"/>
        <v>7</v>
      </c>
      <c r="B14" s="12" t="s">
        <v>44</v>
      </c>
      <c r="C14" s="8">
        <f t="shared" si="0"/>
        <v>400188</v>
      </c>
      <c r="D14" s="9">
        <v>400188</v>
      </c>
      <c r="E14" s="9">
        <v>0</v>
      </c>
      <c r="F14" s="9">
        <v>0</v>
      </c>
    </row>
    <row r="15" spans="1:6" ht="15">
      <c r="A15" s="14">
        <f t="shared" si="1"/>
        <v>8</v>
      </c>
      <c r="B15" s="12" t="s">
        <v>40</v>
      </c>
      <c r="C15" s="8">
        <f t="shared" si="0"/>
        <v>184630</v>
      </c>
      <c r="D15" s="9">
        <v>184630</v>
      </c>
      <c r="E15" s="9">
        <v>0</v>
      </c>
      <c r="F15" s="9">
        <v>0</v>
      </c>
    </row>
    <row r="16" spans="1:6" ht="15">
      <c r="A16" s="14">
        <f t="shared" si="1"/>
        <v>9</v>
      </c>
      <c r="B16" s="12" t="s">
        <v>41</v>
      </c>
      <c r="C16" s="8">
        <f t="shared" si="0"/>
        <v>197727</v>
      </c>
      <c r="D16" s="9">
        <v>197727</v>
      </c>
      <c r="E16" s="9">
        <v>0</v>
      </c>
      <c r="F16" s="9">
        <v>0</v>
      </c>
    </row>
    <row r="17" spans="1:6" ht="15">
      <c r="A17" s="14">
        <f t="shared" si="1"/>
        <v>10</v>
      </c>
      <c r="B17" s="12" t="s">
        <v>39</v>
      </c>
      <c r="C17" s="8">
        <f t="shared" si="0"/>
        <v>137339</v>
      </c>
      <c r="D17" s="9">
        <v>137339</v>
      </c>
      <c r="E17" s="9">
        <v>0</v>
      </c>
      <c r="F17" s="9">
        <v>0</v>
      </c>
    </row>
    <row r="18" spans="1:6" ht="15">
      <c r="A18" s="14">
        <f t="shared" si="1"/>
        <v>11</v>
      </c>
      <c r="B18" s="12" t="s">
        <v>38</v>
      </c>
      <c r="C18" s="8">
        <f t="shared" si="0"/>
        <v>176417</v>
      </c>
      <c r="D18" s="9">
        <v>176417</v>
      </c>
      <c r="E18" s="9">
        <v>0</v>
      </c>
      <c r="F18" s="9">
        <v>0</v>
      </c>
    </row>
    <row r="19" spans="1:6" ht="15">
      <c r="A19" s="14">
        <f t="shared" si="1"/>
        <v>12</v>
      </c>
      <c r="B19" s="12" t="s">
        <v>2</v>
      </c>
      <c r="C19" s="8">
        <f t="shared" si="0"/>
        <v>91256</v>
      </c>
      <c r="D19" s="9">
        <v>91256</v>
      </c>
      <c r="E19" s="9">
        <v>0</v>
      </c>
      <c r="F19" s="9">
        <v>0</v>
      </c>
    </row>
    <row r="20" spans="1:6" ht="15">
      <c r="A20" s="14">
        <f t="shared" si="1"/>
        <v>13</v>
      </c>
      <c r="B20" s="12" t="s">
        <v>3</v>
      </c>
      <c r="C20" s="8">
        <f t="shared" si="0"/>
        <v>68480</v>
      </c>
      <c r="D20" s="9">
        <v>27164</v>
      </c>
      <c r="E20" s="9">
        <v>41316</v>
      </c>
      <c r="F20" s="9">
        <v>41316</v>
      </c>
    </row>
    <row r="21" spans="1:6" ht="15">
      <c r="A21" s="14">
        <f t="shared" si="1"/>
        <v>14</v>
      </c>
      <c r="B21" s="12" t="s">
        <v>4</v>
      </c>
      <c r="C21" s="8">
        <f t="shared" si="0"/>
        <v>68831</v>
      </c>
      <c r="D21" s="9">
        <v>68831</v>
      </c>
      <c r="E21" s="9">
        <v>0</v>
      </c>
      <c r="F21" s="9">
        <v>0</v>
      </c>
    </row>
    <row r="22" spans="1:6" ht="15">
      <c r="A22" s="14">
        <f t="shared" si="1"/>
        <v>15</v>
      </c>
      <c r="B22" s="12" t="s">
        <v>5</v>
      </c>
      <c r="C22" s="8">
        <f t="shared" si="0"/>
        <v>58257</v>
      </c>
      <c r="D22" s="9">
        <v>21921</v>
      </c>
      <c r="E22" s="9">
        <v>36336</v>
      </c>
      <c r="F22" s="9">
        <v>36336</v>
      </c>
    </row>
    <row r="23" spans="1:6" ht="15">
      <c r="A23" s="14">
        <f t="shared" si="1"/>
        <v>16</v>
      </c>
      <c r="B23" s="12" t="s">
        <v>6</v>
      </c>
      <c r="C23" s="8">
        <f t="shared" si="0"/>
        <v>105828</v>
      </c>
      <c r="D23" s="9">
        <v>76276</v>
      </c>
      <c r="E23" s="9">
        <v>29552</v>
      </c>
      <c r="F23" s="9">
        <v>29552</v>
      </c>
    </row>
    <row r="24" spans="1:6" ht="15">
      <c r="A24" s="14">
        <f t="shared" si="1"/>
        <v>17</v>
      </c>
      <c r="B24" s="12" t="s">
        <v>7</v>
      </c>
      <c r="C24" s="8">
        <f t="shared" si="0"/>
        <v>123462</v>
      </c>
      <c r="D24" s="9">
        <v>88127</v>
      </c>
      <c r="E24" s="9">
        <v>35335</v>
      </c>
      <c r="F24" s="9">
        <v>35335</v>
      </c>
    </row>
    <row r="25" spans="1:6" ht="15">
      <c r="A25" s="14">
        <f t="shared" si="1"/>
        <v>18</v>
      </c>
      <c r="B25" s="12" t="s">
        <v>8</v>
      </c>
      <c r="C25" s="8">
        <f t="shared" si="0"/>
        <v>8677</v>
      </c>
      <c r="D25" s="9">
        <v>8677</v>
      </c>
      <c r="E25" s="9">
        <v>0</v>
      </c>
      <c r="F25" s="9">
        <v>0</v>
      </c>
    </row>
    <row r="26" spans="1:6" ht="15">
      <c r="A26" s="14">
        <f t="shared" si="1"/>
        <v>19</v>
      </c>
      <c r="B26" s="12" t="s">
        <v>9</v>
      </c>
      <c r="C26" s="8">
        <f t="shared" si="0"/>
        <v>100661</v>
      </c>
      <c r="D26" s="9">
        <v>100661</v>
      </c>
      <c r="E26" s="9">
        <v>0</v>
      </c>
      <c r="F26" s="9">
        <v>0</v>
      </c>
    </row>
    <row r="27" spans="1:6" ht="15">
      <c r="A27" s="14">
        <f t="shared" si="1"/>
        <v>20</v>
      </c>
      <c r="B27" s="12" t="s">
        <v>10</v>
      </c>
      <c r="C27" s="8">
        <f t="shared" si="0"/>
        <v>80725</v>
      </c>
      <c r="D27" s="9">
        <v>80725</v>
      </c>
      <c r="E27" s="9">
        <v>0</v>
      </c>
      <c r="F27" s="9">
        <v>0</v>
      </c>
    </row>
    <row r="28" spans="1:6" ht="15">
      <c r="A28" s="14">
        <f t="shared" si="1"/>
        <v>21</v>
      </c>
      <c r="B28" s="12" t="s">
        <v>11</v>
      </c>
      <c r="C28" s="8">
        <f t="shared" si="0"/>
        <v>92275</v>
      </c>
      <c r="D28" s="9">
        <v>52504</v>
      </c>
      <c r="E28" s="9">
        <v>39771</v>
      </c>
      <c r="F28" s="9">
        <v>39771</v>
      </c>
    </row>
    <row r="29" spans="1:6" ht="15">
      <c r="A29" s="14">
        <f t="shared" si="1"/>
        <v>22</v>
      </c>
      <c r="B29" s="12" t="s">
        <v>12</v>
      </c>
      <c r="C29" s="8">
        <f t="shared" si="0"/>
        <v>121125</v>
      </c>
      <c r="D29" s="9">
        <v>121125</v>
      </c>
      <c r="E29" s="9">
        <v>0</v>
      </c>
      <c r="F29" s="9">
        <v>0</v>
      </c>
    </row>
    <row r="30" spans="1:6" ht="15">
      <c r="A30" s="14">
        <f t="shared" si="1"/>
        <v>23</v>
      </c>
      <c r="B30" s="12" t="s">
        <v>13</v>
      </c>
      <c r="C30" s="8">
        <f t="shared" si="0"/>
        <v>86153</v>
      </c>
      <c r="D30" s="9">
        <v>43058</v>
      </c>
      <c r="E30" s="9">
        <v>43095</v>
      </c>
      <c r="F30" s="9">
        <v>43095</v>
      </c>
    </row>
    <row r="31" spans="1:6" ht="15">
      <c r="A31" s="14">
        <f t="shared" si="1"/>
        <v>24</v>
      </c>
      <c r="B31" s="12" t="s">
        <v>14</v>
      </c>
      <c r="C31" s="8">
        <f t="shared" si="0"/>
        <v>109674</v>
      </c>
      <c r="D31" s="9">
        <v>88868</v>
      </c>
      <c r="E31" s="9">
        <v>20806</v>
      </c>
      <c r="F31" s="9">
        <v>20806</v>
      </c>
    </row>
    <row r="32" spans="1:6" ht="15">
      <c r="A32" s="14">
        <f t="shared" si="1"/>
        <v>25</v>
      </c>
      <c r="B32" s="12" t="s">
        <v>15</v>
      </c>
      <c r="C32" s="8">
        <f t="shared" si="0"/>
        <v>54759</v>
      </c>
      <c r="D32" s="9">
        <v>26850</v>
      </c>
      <c r="E32" s="9">
        <v>27909</v>
      </c>
      <c r="F32" s="9">
        <v>27909</v>
      </c>
    </row>
    <row r="33" spans="1:6" ht="15">
      <c r="A33" s="14">
        <f t="shared" si="1"/>
        <v>26</v>
      </c>
      <c r="B33" s="12" t="s">
        <v>16</v>
      </c>
      <c r="C33" s="8">
        <f t="shared" si="0"/>
        <v>136486</v>
      </c>
      <c r="D33" s="9">
        <v>136486</v>
      </c>
      <c r="E33" s="9">
        <v>0</v>
      </c>
      <c r="F33" s="9">
        <v>0</v>
      </c>
    </row>
    <row r="34" spans="1:6" ht="15">
      <c r="A34" s="14">
        <f t="shared" si="1"/>
        <v>27</v>
      </c>
      <c r="B34" s="12" t="s">
        <v>17</v>
      </c>
      <c r="C34" s="8">
        <f t="shared" si="0"/>
        <v>122523</v>
      </c>
      <c r="D34" s="9">
        <v>64321</v>
      </c>
      <c r="E34" s="9">
        <v>58202</v>
      </c>
      <c r="F34" s="9">
        <v>58202</v>
      </c>
    </row>
    <row r="35" spans="1:6" ht="15">
      <c r="A35" s="14">
        <f t="shared" si="1"/>
        <v>28</v>
      </c>
      <c r="B35" s="12" t="s">
        <v>18</v>
      </c>
      <c r="C35" s="8">
        <f t="shared" si="0"/>
        <v>51383</v>
      </c>
      <c r="D35" s="9">
        <v>17924</v>
      </c>
      <c r="E35" s="9">
        <v>33459</v>
      </c>
      <c r="F35" s="9">
        <v>33459</v>
      </c>
    </row>
    <row r="36" spans="1:6" ht="15">
      <c r="A36" s="14">
        <f t="shared" si="1"/>
        <v>29</v>
      </c>
      <c r="B36" s="12" t="s">
        <v>19</v>
      </c>
      <c r="C36" s="8">
        <f t="shared" si="0"/>
        <v>98950</v>
      </c>
      <c r="D36" s="9">
        <v>42565</v>
      </c>
      <c r="E36" s="9">
        <v>56385</v>
      </c>
      <c r="F36" s="9">
        <v>56385</v>
      </c>
    </row>
    <row r="37" spans="1:6" ht="15">
      <c r="A37" s="14">
        <f t="shared" si="1"/>
        <v>30</v>
      </c>
      <c r="B37" s="12" t="s">
        <v>20</v>
      </c>
      <c r="C37" s="8">
        <f t="shared" si="0"/>
        <v>73876</v>
      </c>
      <c r="D37" s="9">
        <v>30410</v>
      </c>
      <c r="E37" s="9">
        <v>43466</v>
      </c>
      <c r="F37" s="9">
        <v>43466</v>
      </c>
    </row>
    <row r="38" spans="1:6" ht="15">
      <c r="A38" s="14">
        <f t="shared" si="1"/>
        <v>31</v>
      </c>
      <c r="B38" s="12" t="s">
        <v>21</v>
      </c>
      <c r="C38" s="8">
        <f t="shared" si="0"/>
        <v>133170</v>
      </c>
      <c r="D38" s="9">
        <v>51731</v>
      </c>
      <c r="E38" s="9">
        <v>81439</v>
      </c>
      <c r="F38" s="9">
        <v>81439</v>
      </c>
    </row>
    <row r="39" spans="1:6" ht="15">
      <c r="A39" s="14">
        <f t="shared" si="1"/>
        <v>32</v>
      </c>
      <c r="B39" s="12" t="s">
        <v>22</v>
      </c>
      <c r="C39" s="8">
        <f t="shared" si="0"/>
        <v>76272</v>
      </c>
      <c r="D39" s="9">
        <v>76272</v>
      </c>
      <c r="E39" s="9">
        <v>0</v>
      </c>
      <c r="F39" s="9">
        <v>0</v>
      </c>
    </row>
    <row r="40" spans="1:6" ht="15">
      <c r="A40" s="14">
        <f t="shared" si="1"/>
        <v>33</v>
      </c>
      <c r="B40" s="12" t="s">
        <v>23</v>
      </c>
      <c r="C40" s="8">
        <f t="shared" si="0"/>
        <v>67725</v>
      </c>
      <c r="D40" s="9">
        <v>26690</v>
      </c>
      <c r="E40" s="9">
        <v>41035</v>
      </c>
      <c r="F40" s="9">
        <v>41035</v>
      </c>
    </row>
    <row r="41" spans="1:6" ht="15">
      <c r="A41" s="14">
        <f t="shared" si="1"/>
        <v>34</v>
      </c>
      <c r="B41" s="12" t="s">
        <v>24</v>
      </c>
      <c r="C41" s="8">
        <f t="shared" si="0"/>
        <v>75367</v>
      </c>
      <c r="D41" s="9">
        <v>75367</v>
      </c>
      <c r="E41" s="9">
        <v>0</v>
      </c>
      <c r="F41" s="9">
        <v>0</v>
      </c>
    </row>
    <row r="42" spans="1:6" ht="15">
      <c r="A42" s="14">
        <f t="shared" si="1"/>
        <v>35</v>
      </c>
      <c r="B42" s="12" t="s">
        <v>25</v>
      </c>
      <c r="C42" s="8">
        <f t="shared" si="0"/>
        <v>92194</v>
      </c>
      <c r="D42" s="9">
        <v>57460</v>
      </c>
      <c r="E42" s="9">
        <v>34734</v>
      </c>
      <c r="F42" s="9">
        <v>34734</v>
      </c>
    </row>
    <row r="43" spans="1:6" ht="15">
      <c r="A43" s="14">
        <f t="shared" si="1"/>
        <v>36</v>
      </c>
      <c r="B43" s="12" t="s">
        <v>26</v>
      </c>
      <c r="C43" s="8">
        <f t="shared" si="0"/>
        <v>99903</v>
      </c>
      <c r="D43" s="9">
        <v>38470</v>
      </c>
      <c r="E43" s="9">
        <v>61433</v>
      </c>
      <c r="F43" s="9">
        <v>61433</v>
      </c>
    </row>
    <row r="44" spans="1:6" ht="15">
      <c r="A44" s="14">
        <f t="shared" si="1"/>
        <v>37</v>
      </c>
      <c r="B44" s="12" t="s">
        <v>27</v>
      </c>
      <c r="C44" s="8">
        <f t="shared" si="0"/>
        <v>130565</v>
      </c>
      <c r="D44" s="9">
        <v>116507</v>
      </c>
      <c r="E44" s="9">
        <v>14058</v>
      </c>
      <c r="F44" s="9">
        <v>14058</v>
      </c>
    </row>
    <row r="45" spans="1:6" ht="15">
      <c r="A45" s="14">
        <f t="shared" si="1"/>
        <v>38</v>
      </c>
      <c r="B45" s="12" t="s">
        <v>28</v>
      </c>
      <c r="C45" s="8">
        <f t="shared" si="0"/>
        <v>122669</v>
      </c>
      <c r="D45" s="9">
        <v>96421</v>
      </c>
      <c r="E45" s="9">
        <v>26248</v>
      </c>
      <c r="F45" s="9">
        <v>26248</v>
      </c>
    </row>
    <row r="46" spans="1:6" ht="15">
      <c r="A46" s="14">
        <f t="shared" si="1"/>
        <v>39</v>
      </c>
      <c r="B46" s="12" t="s">
        <v>29</v>
      </c>
      <c r="C46" s="8">
        <f t="shared" si="0"/>
        <v>112529</v>
      </c>
      <c r="D46" s="9">
        <v>112529</v>
      </c>
      <c r="E46" s="9">
        <v>0</v>
      </c>
      <c r="F46" s="9">
        <v>0</v>
      </c>
    </row>
    <row r="47" spans="1:6" ht="15">
      <c r="A47" s="14">
        <f t="shared" si="1"/>
        <v>40</v>
      </c>
      <c r="B47" s="12" t="s">
        <v>30</v>
      </c>
      <c r="C47" s="8">
        <f t="shared" si="0"/>
        <v>100627</v>
      </c>
      <c r="D47" s="9">
        <v>35023</v>
      </c>
      <c r="E47" s="9">
        <v>65604</v>
      </c>
      <c r="F47" s="9">
        <v>65604</v>
      </c>
    </row>
    <row r="48" spans="1:6" ht="15">
      <c r="A48" s="14">
        <f t="shared" si="1"/>
        <v>41</v>
      </c>
      <c r="B48" s="7" t="s">
        <v>45</v>
      </c>
      <c r="C48" s="8">
        <f t="shared" si="0"/>
        <v>44004</v>
      </c>
      <c r="D48" s="9">
        <v>44004</v>
      </c>
      <c r="E48" s="9">
        <v>0</v>
      </c>
      <c r="F48" s="9">
        <v>0</v>
      </c>
    </row>
    <row r="49" spans="1:6" ht="15">
      <c r="A49" s="14">
        <f t="shared" si="1"/>
        <v>42</v>
      </c>
      <c r="B49" s="7" t="s">
        <v>50</v>
      </c>
      <c r="C49" s="8">
        <v>0</v>
      </c>
      <c r="D49" s="9">
        <v>0</v>
      </c>
      <c r="E49" s="9">
        <v>0</v>
      </c>
      <c r="F49" s="9">
        <v>0</v>
      </c>
    </row>
    <row r="50" spans="1:6" ht="15">
      <c r="A50" s="3"/>
      <c r="B50" s="4" t="s">
        <v>1</v>
      </c>
      <c r="C50" s="10">
        <f>SUM(C8:C48)</f>
        <v>4533303</v>
      </c>
      <c r="D50" s="11">
        <f>SUM(D8:D48)</f>
        <v>3694351</v>
      </c>
      <c r="E50" s="11">
        <f>SUM(E8:E48)</f>
        <v>838952</v>
      </c>
      <c r="F50" s="11">
        <f>SUM(F8:F48)</f>
        <v>838952</v>
      </c>
    </row>
    <row r="51" ht="15">
      <c r="D51" s="6"/>
    </row>
  </sheetData>
  <sheetProtection/>
  <autoFilter ref="A7:E50"/>
  <mergeCells count="8">
    <mergeCell ref="B1:F1"/>
    <mergeCell ref="F5:F6"/>
    <mergeCell ref="A5:A6"/>
    <mergeCell ref="B5:B6"/>
    <mergeCell ref="C5:C6"/>
    <mergeCell ref="D5:D6"/>
    <mergeCell ref="E5:E6"/>
    <mergeCell ref="A3:F3"/>
  </mergeCells>
  <printOptions horizontalCentered="1"/>
  <pageMargins left="0.7086614173228347" right="0.5118110236220472" top="0.7480314960629921" bottom="0.5905511811023623" header="0.31496062992125984" footer="0.31496062992125984"/>
  <pageSetup fitToHeight="1" fitToWidth="1" horizontalDpi="600" verticalDpi="600" orientation="portrait" paperSize="9" scale="82" r:id="rId1"/>
  <headerFooter alignWithMargins="0">
    <oddFooter>&amp;L&amp;"Times New Roman,обычный"&amp;8&amp;Z&amp;F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Ирина Ю. Степанова</cp:lastModifiedBy>
  <cp:lastPrinted>2021-07-26T16:08:36Z</cp:lastPrinted>
  <dcterms:created xsi:type="dcterms:W3CDTF">2009-09-25T05:51:57Z</dcterms:created>
  <dcterms:modified xsi:type="dcterms:W3CDTF">2021-07-26T16:09:12Z</dcterms:modified>
  <cp:category/>
  <cp:version/>
  <cp:contentType/>
  <cp:contentStatus/>
</cp:coreProperties>
</file>