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Лист1" sheetId="1" r:id="rId1"/>
  </sheets>
  <definedNames>
    <definedName name="_xlnm.Print_Titles" localSheetId="0">'Лист1'!$8:$8</definedName>
    <definedName name="_xlnm.Print_Area" localSheetId="0">'Лист1'!$A$2:$D$53</definedName>
  </definedNames>
  <calcPr fullCalcOnLoad="1"/>
</workbook>
</file>

<file path=xl/sharedStrings.xml><?xml version="1.0" encoding="utf-8"?>
<sst xmlns="http://schemas.openxmlformats.org/spreadsheetml/2006/main" count="55" uniqueCount="55">
  <si>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</si>
  <si>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</si>
  <si>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</si>
  <si>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</si>
  <si>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</si>
  <si>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</si>
  <si>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</si>
  <si>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</si>
  <si>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</si>
  <si>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</si>
  <si>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</si>
  <si>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</si>
  <si>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</si>
  <si>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</si>
  <si>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</si>
  <si>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</si>
  <si>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</si>
  <si>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</si>
  <si>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</si>
  <si>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</si>
  <si>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</si>
  <si>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</si>
  <si>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</si>
  <si>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</si>
  <si>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</si>
  <si>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</si>
  <si>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</si>
  <si>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</si>
  <si>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</si>
  <si>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</si>
  <si>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</si>
  <si>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</si>
  <si>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</si>
  <si>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</si>
  <si>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</si>
  <si>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</si>
  <si>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</si>
  <si>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</si>
  <si>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</si>
  <si>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</si>
  <si>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</si>
  <si>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</si>
  <si>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</si>
  <si>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</si>
  <si>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</si>
  <si>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</si>
  <si>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</si>
  <si>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тыс. руб.</t>
  </si>
  <si>
    <t>Кассовое исполнение</t>
  </si>
  <si>
    <t xml:space="preserve">Субсидии местным бюджетам на организацию отдыха детей
 в каникулярное время за 2020 год </t>
  </si>
  <si>
    <t>* Уточненные плановые показатели утверждены постановлением Правительств Тверской области от 23.12.2020 № 659-пп "О внесении изменений в распределение объемов субсидий местным бюджетам на организацию отдыха детей в каникулярное время на 2020 год и на плановый период 2021 и 2022 годов"</t>
  </si>
  <si>
    <t>Утверждено законом об областном бюджете*</t>
  </si>
  <si>
    <r>
      <rPr>
        <b/>
        <sz val="12"/>
        <color indexed="8"/>
        <rFont val="Times New Roman"/>
        <family val="1"/>
      </rPr>
      <t>Приложение 18</t>
    </r>
    <r>
      <rPr>
        <sz val="12"/>
        <color indexed="8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</si>
  <si>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ЗАТО «Озерный»</t>
  </si>
  <si>
    <t>ЗАТО «Солнечный»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</si>
</sst>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9" fillId="0" borderId="0" xfId="0" applyFont="1" applyFill="1" applyAlignment="1">
      <alignment vertical="top" wrapText="1"/>
    </xf>
    <xf numFmtId="0" fontId="2" fillId="0" borderId="10" xfId="59" applyNumberFormat="1" applyFont="1" applyFill="1" applyBorder="1" applyAlignment="1">
      <alignment horizontal="center" vertical="center" wrapText="1"/>
    </xf>
    <xf numFmtId="0" fontId="39" fillId="33" borderId="0" xfId="0" applyFont="1" applyFill="1" applyAlignment="1">
      <alignment vertical="top" wrapText="1"/>
    </xf>
    <xf numFmtId="0" fontId="40" fillId="0" borderId="10" xfId="59" applyNumberFormat="1" applyFont="1" applyFill="1" applyBorder="1" applyAlignment="1">
      <alignment horizontal="center" vertical="center" wrapText="1"/>
    </xf>
    <xf numFmtId="0" fontId="2" fillId="0" borderId="11" xfId="59" applyNumberFormat="1" applyFont="1" applyFill="1" applyBorder="1" applyAlignment="1">
      <alignment horizontal="center" vertical="center" wrapText="1"/>
    </xf>
    <xf numFmtId="0" fontId="2" fillId="0" borderId="12" xfId="58" applyNumberFormat="1" applyFont="1" applyFill="1" applyBorder="1" applyAlignment="1">
      <alignment horizontal="center" vertical="top" wrapText="1"/>
    </xf>
    <xf numFmtId="0" fontId="2" fillId="0" borderId="12" xfId="5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39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top" wrapText="1"/>
    </xf>
    <xf numFmtId="0" fontId="2" fillId="0" borderId="14" xfId="58" applyNumberFormat="1" applyFont="1" applyFill="1" applyBorder="1" applyAlignment="1">
      <alignment horizontal="center" vertical="center" wrapText="1"/>
    </xf>
    <xf numFmtId="0" fontId="2" fillId="0" borderId="0" xfId="58" applyNumberFormat="1" applyFont="1" applyFill="1" applyBorder="1" applyAlignment="1">
      <alignment horizontal="center" vertical="top" wrapText="1"/>
    </xf>
    <xf numFmtId="0" fontId="2" fillId="0" borderId="0" xfId="58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174" fontId="40" fillId="0" borderId="0" xfId="0" applyNumberFormat="1" applyFont="1" applyFill="1" applyBorder="1" applyAlignment="1">
      <alignment horizontal="right" vertical="center" indent="1"/>
    </xf>
    <xf numFmtId="0" fontId="40" fillId="0" borderId="0" xfId="0" applyFont="1" applyFill="1" applyBorder="1" applyAlignment="1">
      <alignment horizontal="right" vertical="center" wrapText="1" indent="1"/>
    </xf>
    <xf numFmtId="0" fontId="40" fillId="0" borderId="0" xfId="0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174" fontId="41" fillId="0" borderId="0" xfId="0" applyNumberFormat="1" applyFont="1" applyFill="1" applyBorder="1" applyAlignment="1">
      <alignment horizontal="right" vertical="center" inden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16" xfId="0" applyFont="1" applyFill="1" applyBorder="1" applyAlignment="1">
      <alignment horizontal="left" vertical="center" wrapText="1" indent="1"/>
    </xf>
    <xf numFmtId="0" fontId="40" fillId="0" borderId="16" xfId="0" applyFont="1" applyFill="1" applyBorder="1" applyAlignment="1">
      <alignment horizontal="left" vertical="center" wrapText="1" indent="1"/>
    </xf>
    <xf numFmtId="0" fontId="2" fillId="33" borderId="16" xfId="0" applyFont="1" applyFill="1" applyBorder="1" applyAlignment="1">
      <alignment horizontal="left" vertical="center" wrapText="1" indent="1"/>
    </xf>
    <xf numFmtId="0" fontId="4" fillId="0" borderId="16" xfId="0" applyFont="1" applyFill="1" applyBorder="1" applyAlignment="1">
      <alignment horizontal="left" vertical="center" wrapText="1" indent="1"/>
    </xf>
    <xf numFmtId="0" fontId="2" fillId="0" borderId="0" xfId="59" applyNumberFormat="1" applyFont="1" applyFill="1" applyBorder="1" applyAlignment="1">
      <alignment horizontal="center" vertical="center" wrapText="1"/>
    </xf>
    <xf numFmtId="0" fontId="40" fillId="0" borderId="0" xfId="59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174" fontId="40" fillId="0" borderId="12" xfId="0" applyNumberFormat="1" applyFont="1" applyFill="1" applyBorder="1" applyAlignment="1">
      <alignment horizontal="right" vertical="center" indent="1"/>
    </xf>
    <xf numFmtId="0" fontId="40" fillId="0" borderId="12" xfId="0" applyFont="1" applyFill="1" applyBorder="1" applyAlignment="1">
      <alignment horizontal="right" vertical="center" wrapText="1" indent="1"/>
    </xf>
    <xf numFmtId="174" fontId="41" fillId="0" borderId="12" xfId="0" applyNumberFormat="1" applyFont="1" applyFill="1" applyBorder="1" applyAlignment="1">
      <alignment horizontal="right" vertical="center" indent="1"/>
    </xf>
    <xf numFmtId="0" fontId="5" fillId="0" borderId="12" xfId="0" applyFont="1" applyBorder="1" applyAlignment="1">
      <alignment horizontal="left" indent="1"/>
    </xf>
    <xf numFmtId="0" fontId="2" fillId="0" borderId="0" xfId="0" applyFont="1" applyFill="1" applyAlignment="1">
      <alignment horizontal="righ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="110" zoomScaleSheetLayoutView="110" zoomScalePageLayoutView="0" workbookViewId="0" topLeftCell="A1">
      <selection activeCell="A2" sqref="A2:D2"/>
    </sheetView>
  </sheetViews>
  <sheetFormatPr defaultColWidth="9.140625" defaultRowHeight="15"/>
  <cols>
    <col min="1" max="1" width="4.7109375" style="1" customWidth="1"/>
    <col min="2" max="2" width="46.7109375" style="1" customWidth="1"/>
    <col min="3" max="4" width="19.7109375" style="10" customWidth="1"/>
    <col min="5" max="5" width="2.28125" style="12" customWidth="1"/>
    <col min="6" max="6" width="19.140625" style="12" customWidth="1"/>
    <col min="7" max="7" width="20.57421875" style="12" customWidth="1"/>
    <col min="8" max="16384" width="9.140625" style="1" customWidth="1"/>
  </cols>
  <sheetData>
    <row r="1" spans="1:4" ht="0.75" customHeight="1">
      <c r="A1" s="36"/>
      <c r="B1" s="36"/>
      <c r="C1" s="36"/>
      <c r="D1" s="8"/>
    </row>
    <row r="2" spans="1:4" ht="64.5" customHeight="1">
      <c r="A2" s="36" t="s">
        <v>52</v>
      </c>
      <c r="B2" s="36"/>
      <c r="C2" s="36"/>
      <c r="D2" s="36"/>
    </row>
    <row r="3" spans="1:4" ht="42" customHeight="1">
      <c r="A3" s="38" t="s">
        <v>49</v>
      </c>
      <c r="B3" s="38"/>
      <c r="C3" s="38"/>
      <c r="D3" s="38"/>
    </row>
    <row r="4" spans="1:4" ht="12.75" customHeight="1">
      <c r="A4" s="11"/>
      <c r="B4" s="11"/>
      <c r="C4" s="11"/>
      <c r="D4" s="23" t="s">
        <v>47</v>
      </c>
    </row>
    <row r="5" spans="1:7" ht="15.75" customHeight="1">
      <c r="A5" s="37" t="s">
        <v>1</v>
      </c>
      <c r="B5" s="37" t="s">
        <v>2</v>
      </c>
      <c r="C5" s="43" t="s">
        <v>51</v>
      </c>
      <c r="D5" s="46" t="s">
        <v>48</v>
      </c>
      <c r="E5" s="40"/>
      <c r="F5" s="41"/>
      <c r="G5" s="42"/>
    </row>
    <row r="6" spans="1:7" ht="15.75" customHeight="1">
      <c r="A6" s="37"/>
      <c r="B6" s="37"/>
      <c r="C6" s="44"/>
      <c r="D6" s="46"/>
      <c r="E6" s="40"/>
      <c r="F6" s="41"/>
      <c r="G6" s="42"/>
    </row>
    <row r="7" spans="1:7" ht="32.25" customHeight="1">
      <c r="A7" s="37"/>
      <c r="B7" s="37"/>
      <c r="C7" s="45"/>
      <c r="D7" s="46"/>
      <c r="E7" s="40"/>
      <c r="F7" s="41"/>
      <c r="G7" s="42"/>
    </row>
    <row r="8" spans="1:7" ht="15" customHeight="1">
      <c r="A8" s="7" t="s">
        <v>3</v>
      </c>
      <c r="B8" s="6" t="s">
        <v>4</v>
      </c>
      <c r="C8" s="7" t="s">
        <v>5</v>
      </c>
      <c r="D8" s="7">
        <v>4</v>
      </c>
      <c r="E8" s="13"/>
      <c r="F8" s="14"/>
      <c r="G8" s="15"/>
    </row>
    <row r="9" spans="1:7" ht="15.75">
      <c r="A9" s="5">
        <v>1</v>
      </c>
      <c r="B9" s="24" t="s">
        <v>6</v>
      </c>
      <c r="C9" s="32">
        <v>3827</v>
      </c>
      <c r="D9" s="32">
        <v>560.7</v>
      </c>
      <c r="E9" s="29"/>
      <c r="F9" s="16"/>
      <c r="G9" s="17"/>
    </row>
    <row r="10" spans="1:7" ht="15" customHeight="1">
      <c r="A10" s="2">
        <f>A9+1</f>
        <v>2</v>
      </c>
      <c r="B10" s="25" t="s">
        <v>7</v>
      </c>
      <c r="C10" s="32">
        <v>4625.4</v>
      </c>
      <c r="D10" s="32">
        <v>639.5</v>
      </c>
      <c r="E10" s="29"/>
      <c r="F10" s="16"/>
      <c r="G10" s="17"/>
    </row>
    <row r="11" spans="1:7" ht="15" customHeight="1">
      <c r="A11" s="2">
        <f aca="true" t="shared" si="0" ref="A11:A50">A10+1</f>
        <v>3</v>
      </c>
      <c r="B11" s="25" t="s">
        <v>8</v>
      </c>
      <c r="C11" s="32">
        <v>39540.6</v>
      </c>
      <c r="D11" s="32">
        <v>69.4</v>
      </c>
      <c r="E11" s="29"/>
      <c r="F11" s="16"/>
      <c r="G11" s="17"/>
    </row>
    <row r="12" spans="1:7" ht="15" customHeight="1">
      <c r="A12" s="2">
        <f t="shared" si="0"/>
        <v>4</v>
      </c>
      <c r="B12" s="25" t="s">
        <v>9</v>
      </c>
      <c r="C12" s="32">
        <v>3421.3</v>
      </c>
      <c r="D12" s="32">
        <v>0</v>
      </c>
      <c r="E12" s="29"/>
      <c r="F12" s="16"/>
      <c r="G12" s="17"/>
    </row>
    <row r="13" spans="1:7" ht="15" customHeight="1">
      <c r="A13" s="2">
        <f t="shared" si="0"/>
        <v>5</v>
      </c>
      <c r="B13" s="25" t="s">
        <v>44</v>
      </c>
      <c r="C13" s="32">
        <v>728.9</v>
      </c>
      <c r="D13" s="32">
        <v>24.2</v>
      </c>
      <c r="E13" s="29"/>
      <c r="F13" s="16"/>
      <c r="G13" s="17"/>
    </row>
    <row r="14" spans="1:7" ht="15" customHeight="1">
      <c r="A14" s="2">
        <f t="shared" si="0"/>
        <v>6</v>
      </c>
      <c r="B14" s="25" t="s">
        <v>45</v>
      </c>
      <c r="C14" s="33">
        <v>427.7</v>
      </c>
      <c r="D14" s="32">
        <v>0</v>
      </c>
      <c r="E14" s="29"/>
      <c r="F14" s="16"/>
      <c r="G14" s="18"/>
    </row>
    <row r="15" spans="1:7" ht="15" customHeight="1">
      <c r="A15" s="2">
        <f t="shared" si="0"/>
        <v>7</v>
      </c>
      <c r="B15" s="25" t="s">
        <v>46</v>
      </c>
      <c r="C15" s="32">
        <v>4900.1</v>
      </c>
      <c r="D15" s="32">
        <v>741.9</v>
      </c>
      <c r="E15" s="29"/>
      <c r="F15" s="16"/>
      <c r="G15" s="17"/>
    </row>
    <row r="16" spans="1:7" ht="15" customHeight="1">
      <c r="A16" s="2">
        <f t="shared" si="0"/>
        <v>8</v>
      </c>
      <c r="B16" s="25" t="s">
        <v>42</v>
      </c>
      <c r="C16" s="32">
        <v>1584</v>
      </c>
      <c r="D16" s="32">
        <v>280.9</v>
      </c>
      <c r="E16" s="29"/>
      <c r="F16" s="16"/>
      <c r="G16" s="17"/>
    </row>
    <row r="17" spans="1:7" ht="15" customHeight="1">
      <c r="A17" s="2">
        <f t="shared" si="0"/>
        <v>9</v>
      </c>
      <c r="B17" s="25" t="s">
        <v>43</v>
      </c>
      <c r="C17" s="32">
        <v>1772.9</v>
      </c>
      <c r="D17" s="32">
        <v>244.3</v>
      </c>
      <c r="E17" s="29"/>
      <c r="F17" s="16"/>
      <c r="G17" s="17"/>
    </row>
    <row r="18" spans="1:7" ht="15" customHeight="1">
      <c r="A18" s="4">
        <f t="shared" si="0"/>
        <v>10</v>
      </c>
      <c r="B18" s="26" t="s">
        <v>10</v>
      </c>
      <c r="C18" s="32">
        <v>1685.5</v>
      </c>
      <c r="D18" s="32">
        <v>177.9</v>
      </c>
      <c r="E18" s="30"/>
      <c r="F18" s="19"/>
      <c r="G18" s="17"/>
    </row>
    <row r="19" spans="1:7" ht="15" customHeight="1">
      <c r="A19" s="4">
        <f t="shared" si="0"/>
        <v>11</v>
      </c>
      <c r="B19" s="26" t="s">
        <v>11</v>
      </c>
      <c r="C19" s="32">
        <v>2787</v>
      </c>
      <c r="D19" s="32">
        <v>118.6</v>
      </c>
      <c r="E19" s="30"/>
      <c r="F19" s="19"/>
      <c r="G19" s="17"/>
    </row>
    <row r="20" spans="1:9" s="3" customFormat="1" ht="15" customHeight="1">
      <c r="A20" s="2">
        <f t="shared" si="0"/>
        <v>12</v>
      </c>
      <c r="B20" s="27" t="s">
        <v>12</v>
      </c>
      <c r="C20" s="32">
        <v>2018.2</v>
      </c>
      <c r="D20" s="32">
        <v>207.8</v>
      </c>
      <c r="E20" s="29"/>
      <c r="F20" s="20"/>
      <c r="G20" s="17"/>
      <c r="H20" s="1"/>
      <c r="I20" s="1"/>
    </row>
    <row r="21" spans="1:7" ht="15" customHeight="1">
      <c r="A21" s="2">
        <f t="shared" si="0"/>
        <v>13</v>
      </c>
      <c r="B21" s="25" t="s">
        <v>13</v>
      </c>
      <c r="C21" s="32">
        <v>250.3</v>
      </c>
      <c r="D21" s="32">
        <v>191.4</v>
      </c>
      <c r="E21" s="29"/>
      <c r="F21" s="16"/>
      <c r="G21" s="17"/>
    </row>
    <row r="22" spans="1:7" ht="15" customHeight="1">
      <c r="A22" s="2">
        <f t="shared" si="0"/>
        <v>14</v>
      </c>
      <c r="B22" s="25" t="s">
        <v>14</v>
      </c>
      <c r="C22" s="32">
        <v>2296.5</v>
      </c>
      <c r="D22" s="32">
        <v>0</v>
      </c>
      <c r="E22" s="29"/>
      <c r="F22" s="16"/>
      <c r="G22" s="17"/>
    </row>
    <row r="23" spans="1:7" ht="15" customHeight="1">
      <c r="A23" s="2">
        <f t="shared" si="0"/>
        <v>15</v>
      </c>
      <c r="B23" s="25" t="s">
        <v>15</v>
      </c>
      <c r="C23" s="32">
        <v>233.2</v>
      </c>
      <c r="D23" s="32">
        <v>158.1</v>
      </c>
      <c r="E23" s="29"/>
      <c r="F23" s="16"/>
      <c r="G23" s="17"/>
    </row>
    <row r="24" spans="1:7" ht="15" customHeight="1">
      <c r="A24" s="2">
        <f t="shared" si="0"/>
        <v>16</v>
      </c>
      <c r="B24" s="25" t="s">
        <v>16</v>
      </c>
      <c r="C24" s="32">
        <v>739.1</v>
      </c>
      <c r="D24" s="32">
        <v>263.8</v>
      </c>
      <c r="E24" s="29"/>
      <c r="F24" s="16"/>
      <c r="G24" s="17"/>
    </row>
    <row r="25" spans="1:7" ht="15" customHeight="1">
      <c r="A25" s="2">
        <f t="shared" si="0"/>
        <v>17</v>
      </c>
      <c r="B25" s="25" t="s">
        <v>17</v>
      </c>
      <c r="C25" s="32">
        <v>1095.7</v>
      </c>
      <c r="D25" s="32">
        <v>654.8</v>
      </c>
      <c r="E25" s="29"/>
      <c r="F25" s="16"/>
      <c r="G25" s="17"/>
    </row>
    <row r="26" spans="1:7" ht="15" customHeight="1">
      <c r="A26" s="2">
        <f t="shared" si="0"/>
        <v>18</v>
      </c>
      <c r="B26" s="25" t="s">
        <v>18</v>
      </c>
      <c r="C26" s="32">
        <v>3364.3</v>
      </c>
      <c r="D26" s="32">
        <v>292.4</v>
      </c>
      <c r="E26" s="29"/>
      <c r="F26" s="16"/>
      <c r="G26" s="17"/>
    </row>
    <row r="27" spans="1:7" ht="15" customHeight="1">
      <c r="A27" s="2">
        <f t="shared" si="0"/>
        <v>19</v>
      </c>
      <c r="B27" s="25" t="s">
        <v>19</v>
      </c>
      <c r="C27" s="32">
        <v>1273.3</v>
      </c>
      <c r="D27" s="32">
        <v>196.1</v>
      </c>
      <c r="E27" s="29"/>
      <c r="F27" s="16"/>
      <c r="G27" s="17"/>
    </row>
    <row r="28" spans="1:7" ht="15" customHeight="1">
      <c r="A28" s="2">
        <f t="shared" si="0"/>
        <v>20</v>
      </c>
      <c r="B28" s="25" t="s">
        <v>20</v>
      </c>
      <c r="C28" s="32">
        <v>488.7</v>
      </c>
      <c r="D28" s="32">
        <v>0</v>
      </c>
      <c r="E28" s="29"/>
      <c r="F28" s="16"/>
      <c r="G28" s="17"/>
    </row>
    <row r="29" spans="1:7" ht="15" customHeight="1">
      <c r="A29" s="2">
        <f t="shared" si="0"/>
        <v>21</v>
      </c>
      <c r="B29" s="25" t="s">
        <v>21</v>
      </c>
      <c r="C29" s="32">
        <v>498.2</v>
      </c>
      <c r="D29" s="32">
        <v>59.1</v>
      </c>
      <c r="E29" s="29"/>
      <c r="F29" s="16"/>
      <c r="G29" s="17"/>
    </row>
    <row r="30" spans="1:7" ht="15" customHeight="1">
      <c r="A30" s="2">
        <f t="shared" si="0"/>
        <v>22</v>
      </c>
      <c r="B30" s="25" t="s">
        <v>22</v>
      </c>
      <c r="C30" s="32">
        <v>6004.3</v>
      </c>
      <c r="D30" s="32">
        <v>0</v>
      </c>
      <c r="E30" s="29"/>
      <c r="F30" s="16"/>
      <c r="G30" s="17"/>
    </row>
    <row r="31" spans="1:7" ht="15" customHeight="1">
      <c r="A31" s="2">
        <f t="shared" si="0"/>
        <v>23</v>
      </c>
      <c r="B31" s="25" t="s">
        <v>23</v>
      </c>
      <c r="C31" s="32">
        <v>572.3</v>
      </c>
      <c r="D31" s="32">
        <v>93.7</v>
      </c>
      <c r="E31" s="29"/>
      <c r="F31" s="16"/>
      <c r="G31" s="17"/>
    </row>
    <row r="32" spans="1:7" ht="15" customHeight="1">
      <c r="A32" s="2">
        <f t="shared" si="0"/>
        <v>24</v>
      </c>
      <c r="B32" s="25" t="s">
        <v>24</v>
      </c>
      <c r="C32" s="32">
        <v>782.4</v>
      </c>
      <c r="D32" s="32">
        <v>0</v>
      </c>
      <c r="E32" s="29"/>
      <c r="F32" s="16"/>
      <c r="G32" s="17"/>
    </row>
    <row r="33" spans="1:7" ht="15" customHeight="1">
      <c r="A33" s="2">
        <f t="shared" si="0"/>
        <v>25</v>
      </c>
      <c r="B33" s="25" t="s">
        <v>25</v>
      </c>
      <c r="C33" s="32">
        <v>292.1</v>
      </c>
      <c r="D33" s="32">
        <v>31.7</v>
      </c>
      <c r="E33" s="29"/>
      <c r="F33" s="16"/>
      <c r="G33" s="17"/>
    </row>
    <row r="34" spans="1:7" ht="15" customHeight="1">
      <c r="A34" s="2">
        <f t="shared" si="0"/>
        <v>26</v>
      </c>
      <c r="B34" s="25" t="s">
        <v>26</v>
      </c>
      <c r="C34" s="32">
        <v>1775.4</v>
      </c>
      <c r="D34" s="32">
        <v>0</v>
      </c>
      <c r="E34" s="29"/>
      <c r="F34" s="16"/>
      <c r="G34" s="17"/>
    </row>
    <row r="35" spans="1:7" ht="15" customHeight="1">
      <c r="A35" s="2">
        <f t="shared" si="0"/>
        <v>27</v>
      </c>
      <c r="B35" s="25" t="s">
        <v>27</v>
      </c>
      <c r="C35" s="32">
        <v>868.1</v>
      </c>
      <c r="D35" s="32">
        <v>0</v>
      </c>
      <c r="E35" s="29"/>
      <c r="F35" s="16"/>
      <c r="G35" s="17"/>
    </row>
    <row r="36" spans="1:7" ht="15" customHeight="1">
      <c r="A36" s="2">
        <f t="shared" si="0"/>
        <v>28</v>
      </c>
      <c r="B36" s="25" t="s">
        <v>28</v>
      </c>
      <c r="C36" s="32">
        <v>208.8</v>
      </c>
      <c r="D36" s="32">
        <v>0</v>
      </c>
      <c r="E36" s="29"/>
      <c r="F36" s="16"/>
      <c r="G36" s="17"/>
    </row>
    <row r="37" spans="1:7" ht="15" customHeight="1">
      <c r="A37" s="2">
        <f t="shared" si="0"/>
        <v>29</v>
      </c>
      <c r="B37" s="25" t="s">
        <v>29</v>
      </c>
      <c r="C37" s="32">
        <v>641.4</v>
      </c>
      <c r="D37" s="32">
        <v>402.5</v>
      </c>
      <c r="E37" s="29"/>
      <c r="F37" s="16"/>
      <c r="G37" s="17"/>
    </row>
    <row r="38" spans="1:7" ht="15" customHeight="1">
      <c r="A38" s="2">
        <f t="shared" si="0"/>
        <v>30</v>
      </c>
      <c r="B38" s="25" t="s">
        <v>30</v>
      </c>
      <c r="C38" s="32">
        <v>303.3</v>
      </c>
      <c r="D38" s="32">
        <v>0</v>
      </c>
      <c r="E38" s="29"/>
      <c r="F38" s="16"/>
      <c r="G38" s="17"/>
    </row>
    <row r="39" spans="1:7" ht="15" customHeight="1">
      <c r="A39" s="2">
        <f t="shared" si="0"/>
        <v>31</v>
      </c>
      <c r="B39" s="25" t="s">
        <v>31</v>
      </c>
      <c r="C39" s="32">
        <v>728</v>
      </c>
      <c r="D39" s="32">
        <v>60</v>
      </c>
      <c r="E39" s="29"/>
      <c r="F39" s="16"/>
      <c r="G39" s="17"/>
    </row>
    <row r="40" spans="1:7" ht="15" customHeight="1">
      <c r="A40" s="2">
        <f t="shared" si="0"/>
        <v>32</v>
      </c>
      <c r="B40" s="25" t="s">
        <v>32</v>
      </c>
      <c r="C40" s="32">
        <v>471.6</v>
      </c>
      <c r="D40" s="32">
        <v>105.3</v>
      </c>
      <c r="E40" s="29"/>
      <c r="F40" s="16"/>
      <c r="G40" s="17"/>
    </row>
    <row r="41" spans="1:7" ht="15" customHeight="1">
      <c r="A41" s="2">
        <f t="shared" si="0"/>
        <v>33</v>
      </c>
      <c r="B41" s="25" t="s">
        <v>33</v>
      </c>
      <c r="C41" s="32">
        <v>286.9</v>
      </c>
      <c r="D41" s="32">
        <v>180.5</v>
      </c>
      <c r="E41" s="29"/>
      <c r="F41" s="16"/>
      <c r="G41" s="17"/>
    </row>
    <row r="42" spans="1:7" ht="15" customHeight="1">
      <c r="A42" s="2">
        <f t="shared" si="0"/>
        <v>34</v>
      </c>
      <c r="B42" s="25" t="s">
        <v>34</v>
      </c>
      <c r="C42" s="32">
        <v>732.3</v>
      </c>
      <c r="D42" s="32">
        <v>28.5</v>
      </c>
      <c r="E42" s="29"/>
      <c r="F42" s="16"/>
      <c r="G42" s="17"/>
    </row>
    <row r="43" spans="1:7" ht="15" customHeight="1">
      <c r="A43" s="2">
        <f t="shared" si="0"/>
        <v>35</v>
      </c>
      <c r="B43" s="25" t="s">
        <v>35</v>
      </c>
      <c r="C43" s="32">
        <v>477</v>
      </c>
      <c r="D43" s="32">
        <v>0</v>
      </c>
      <c r="E43" s="29"/>
      <c r="F43" s="16"/>
      <c r="G43" s="17"/>
    </row>
    <row r="44" spans="1:7" ht="15" customHeight="1">
      <c r="A44" s="2">
        <f t="shared" si="0"/>
        <v>36</v>
      </c>
      <c r="B44" s="25" t="s">
        <v>36</v>
      </c>
      <c r="C44" s="32">
        <v>538.5</v>
      </c>
      <c r="D44" s="32">
        <v>142.2</v>
      </c>
      <c r="E44" s="29"/>
      <c r="F44" s="16"/>
      <c r="G44" s="17"/>
    </row>
    <row r="45" spans="1:7" ht="15" customHeight="1">
      <c r="A45" s="2">
        <f t="shared" si="0"/>
        <v>37</v>
      </c>
      <c r="B45" s="25" t="s">
        <v>37</v>
      </c>
      <c r="C45" s="32">
        <v>1267.1</v>
      </c>
      <c r="D45" s="32">
        <v>57.6</v>
      </c>
      <c r="E45" s="29"/>
      <c r="F45" s="16"/>
      <c r="G45" s="17"/>
    </row>
    <row r="46" spans="1:7" ht="15" customHeight="1">
      <c r="A46" s="2">
        <f t="shared" si="0"/>
        <v>38</v>
      </c>
      <c r="B46" s="25" t="s">
        <v>38</v>
      </c>
      <c r="C46" s="32">
        <v>789</v>
      </c>
      <c r="D46" s="32">
        <v>0</v>
      </c>
      <c r="E46" s="29"/>
      <c r="F46" s="16"/>
      <c r="G46" s="17"/>
    </row>
    <row r="47" spans="1:7" ht="15" customHeight="1">
      <c r="A47" s="2">
        <f t="shared" si="0"/>
        <v>39</v>
      </c>
      <c r="B47" s="25" t="s">
        <v>39</v>
      </c>
      <c r="C47" s="32">
        <v>1326.3</v>
      </c>
      <c r="D47" s="32">
        <v>78.2</v>
      </c>
      <c r="E47" s="29"/>
      <c r="F47" s="16"/>
      <c r="G47" s="17"/>
    </row>
    <row r="48" spans="1:7" ht="15" customHeight="1">
      <c r="A48" s="2">
        <f t="shared" si="0"/>
        <v>40</v>
      </c>
      <c r="B48" s="25" t="s">
        <v>40</v>
      </c>
      <c r="C48" s="32">
        <v>458.7</v>
      </c>
      <c r="D48" s="32">
        <v>86.3</v>
      </c>
      <c r="E48" s="29"/>
      <c r="F48" s="16"/>
      <c r="G48" s="17"/>
    </row>
    <row r="49" spans="1:7" ht="15" customHeight="1">
      <c r="A49" s="2">
        <f t="shared" si="0"/>
        <v>41</v>
      </c>
      <c r="B49" s="35" t="s">
        <v>53</v>
      </c>
      <c r="C49" s="32">
        <v>988.7</v>
      </c>
      <c r="D49" s="32">
        <v>359.6</v>
      </c>
      <c r="E49" s="29"/>
      <c r="F49" s="16"/>
      <c r="G49" s="17"/>
    </row>
    <row r="50" spans="1:7" ht="15" customHeight="1">
      <c r="A50" s="2">
        <f t="shared" si="0"/>
        <v>42</v>
      </c>
      <c r="B50" s="35" t="s">
        <v>54</v>
      </c>
      <c r="C50" s="32">
        <v>105.1</v>
      </c>
      <c r="D50" s="32">
        <v>0</v>
      </c>
      <c r="E50" s="29"/>
      <c r="F50" s="16"/>
      <c r="G50" s="17"/>
    </row>
    <row r="51" spans="1:7" ht="15" customHeight="1">
      <c r="A51" s="9" t="s">
        <v>0</v>
      </c>
      <c r="B51" s="28" t="s">
        <v>41</v>
      </c>
      <c r="C51" s="34">
        <f>SUM(C9:C50)</f>
        <v>97175.20000000003</v>
      </c>
      <c r="D51" s="34">
        <f>SUM(D9:D50)</f>
        <v>6507.000000000002</v>
      </c>
      <c r="E51" s="31"/>
      <c r="F51" s="21"/>
      <c r="G51" s="22"/>
    </row>
    <row r="52" ht="6" customHeight="1"/>
    <row r="53" spans="1:4" ht="66" customHeight="1">
      <c r="A53" s="39" t="s">
        <v>50</v>
      </c>
      <c r="B53" s="39"/>
      <c r="C53" s="39"/>
      <c r="D53" s="39"/>
    </row>
  </sheetData>
  <sheetProtection/>
  <mergeCells count="11">
    <mergeCell ref="E5:E7"/>
    <mergeCell ref="F5:F7"/>
    <mergeCell ref="G5:G7"/>
    <mergeCell ref="C5:C7"/>
    <mergeCell ref="D5:D7"/>
    <mergeCell ref="A1:C1"/>
    <mergeCell ref="B5:B7"/>
    <mergeCell ref="A5:A7"/>
    <mergeCell ref="A3:D3"/>
    <mergeCell ref="A2:D2"/>
    <mergeCell ref="A53:D53"/>
  </mergeCells>
  <printOptions horizontalCentered="1"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83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Карташева </cp:lastModifiedBy>
  <cp:lastPrinted>2021-07-27T06:49:43Z</cp:lastPrinted>
  <dcterms:created xsi:type="dcterms:W3CDTF">2018-09-27T18:42:51Z</dcterms:created>
  <dcterms:modified xsi:type="dcterms:W3CDTF">2021-08-06T13:02:33Z</dcterms:modified>
  <cp:category/>
  <cp:version/>
  <cp:contentType/>
  <cp:contentStatus/>
</cp:coreProperties>
</file>