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6" windowWidth="15480" windowHeight="11640" tabRatio="235" activeTab="0"/>
  </bookViews>
  <sheets>
    <sheet name="Расчет_2019" sheetId="1" r:id="rId1"/>
  </sheets>
  <definedNames>
    <definedName name="_xlnm.Print_Titles" localSheetId="0">'Расчет_2019'!$10:$10</definedName>
    <definedName name="_xlnm.Print_Area" localSheetId="0">'Расчет_2019'!$A$1:$H$53</definedName>
  </definedNames>
  <calcPr fullCalcOnLoad="1"/>
</workbook>
</file>

<file path=xl/sharedStrings.xml><?xml version="1.0" encoding="utf-8"?>
<sst xmlns="http://schemas.openxmlformats.org/spreadsheetml/2006/main" count="58" uniqueCount="53">
  <si>
    <t xml:space="preserve">№ </t>
  </si>
  <si>
    <t>г. Кимры</t>
  </si>
  <si>
    <t>г. Тверь</t>
  </si>
  <si>
    <t>г. Торжок</t>
  </si>
  <si>
    <t>ИТОГО</t>
  </si>
  <si>
    <t>Нераспределенный остаток</t>
  </si>
  <si>
    <t>ВСЕГО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</si>
  <si>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</si>
  <si>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</si>
  <si>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</si>
  <si>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</si>
  <si>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</si>
  <si>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</si>
  <si>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</si>
  <si>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</si>
  <si>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</si>
  <si>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</si>
  <si>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</si>
  <si>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</si>
  <si>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</si>
  <si>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</si>
  <si>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</si>
  <si>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</si>
  <si>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</si>
  <si>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</si>
  <si>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</si>
  <si>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</si>
  <si>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</si>
  <si>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</si>
  <si>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Старицкий район</t>
  </si>
  <si>
    <t>Торжокский район</t>
  </si>
  <si>
    <t>Торопецкий район</t>
  </si>
  <si>
    <t>Удомельский городской округ</t>
  </si>
  <si>
    <t>Осташковский городской округ</t>
  </si>
  <si>
    <t>Наименование 
муниципальных районов 
(городских округов)</t>
  </si>
  <si>
    <t>в том числе</t>
  </si>
  <si>
    <t xml:space="preserve">в рамках соглашения о предоставлении субсидии из федерального бюджета </t>
  </si>
  <si>
    <t>без привлечения средств федерального бюджета</t>
  </si>
  <si>
    <t>Кашинский городской округ</t>
  </si>
  <si>
    <t>Нелидовский городской округ</t>
  </si>
  <si>
    <t xml:space="preserve">Утверждено законом об областном бюджете </t>
  </si>
  <si>
    <t>Кассовое исполнение</t>
  </si>
  <si>
    <t>тыс.руб</t>
  </si>
  <si>
    <t>Вышневолоцкий городской округ</t>
  </si>
  <si>
    <t>г. Ржев</t>
  </si>
  <si>
    <t>Андреапольский муниципальный округ</t>
  </si>
  <si>
    <t>Кувшиновский район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</si>
  <si>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2020 год</t>
  </si>
  <si>
    <t>Весьегонский муниципальный округ</t>
  </si>
  <si>
    <t>Лесной район</t>
  </si>
  <si>
    <t>Спировский район</t>
  </si>
  <si>
    <t>Фировский район</t>
  </si>
  <si>
    <r>
      <rPr>
        <b/>
        <sz val="14"/>
        <color indexed="8"/>
        <rFont val="Times New Roman"/>
        <family val="1"/>
      </rPr>
      <t>Приложение 33</t>
    </r>
    <r>
      <rPr>
        <sz val="14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</si>
</sst>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[$-FC19]d\ mmmm\ yyyy\ &quot;г.&quot;"/>
    <numFmt numFmtId="179" formatCode="0.0"/>
  </numFmts>
  <fonts count="43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top" wrapText="1" indent="1"/>
    </xf>
    <xf numFmtId="0" fontId="2" fillId="32" borderId="10" xfId="0" applyFont="1" applyFill="1" applyBorder="1" applyAlignment="1">
      <alignment horizontal="left" vertical="top" wrapText="1" indent="1"/>
    </xf>
    <xf numFmtId="0" fontId="1" fillId="32" borderId="10" xfId="119" applyFont="1" applyFill="1" applyBorder="1" applyAlignment="1">
      <alignment horizontal="left" vertical="top" wrapText="1" indent="1"/>
      <protection/>
    </xf>
    <xf numFmtId="0" fontId="1" fillId="32" borderId="10" xfId="0" applyFont="1" applyFill="1" applyBorder="1" applyAlignment="1">
      <alignment horizontal="left" vertical="top" indent="1"/>
    </xf>
    <xf numFmtId="0" fontId="4" fillId="32" borderId="10" xfId="0" applyFont="1" applyFill="1" applyBorder="1" applyAlignment="1">
      <alignment horizontal="left" vertical="center" wrapText="1" indent="1"/>
    </xf>
    <xf numFmtId="174" fontId="4" fillId="32" borderId="10" xfId="0" applyNumberFormat="1" applyFont="1" applyFill="1" applyBorder="1" applyAlignment="1">
      <alignment horizontal="right" vertical="center" wrapText="1" indent="1"/>
    </xf>
    <xf numFmtId="174" fontId="1" fillId="32" borderId="10" xfId="0" applyNumberFormat="1" applyFont="1" applyFill="1" applyBorder="1" applyAlignment="1">
      <alignment horizontal="right" vertical="center" wrapText="1" inden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174" fontId="3" fillId="32" borderId="10" xfId="0" applyNumberFormat="1" applyFont="1" applyFill="1" applyBorder="1" applyAlignment="1">
      <alignment horizontal="right" vertical="center" wrapText="1" indent="1"/>
    </xf>
    <xf numFmtId="174" fontId="1" fillId="0" borderId="10" xfId="0" applyNumberFormat="1" applyFont="1" applyFill="1" applyBorder="1" applyAlignment="1">
      <alignment horizontal="right" vertical="center" wrapText="1" indent="1"/>
    </xf>
    <xf numFmtId="0" fontId="6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 vertical="center" wrapText="1"/>
    </xf>
    <xf numFmtId="174" fontId="4" fillId="32" borderId="0" xfId="0" applyNumberFormat="1" applyFont="1" applyFill="1" applyBorder="1" applyAlignment="1">
      <alignment horizontal="right" vertical="center" wrapText="1" indent="1"/>
    </xf>
    <xf numFmtId="0" fontId="7" fillId="32" borderId="0" xfId="0" applyFont="1" applyFill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right" vertical="top" wrapText="1"/>
    </xf>
    <xf numFmtId="0" fontId="1" fillId="0" borderId="10" xfId="5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1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26"/>
  <sheetViews>
    <sheetView tabSelected="1" zoomScale="85" zoomScaleNormal="85" zoomScaleSheetLayoutView="100" workbookViewId="0" topLeftCell="A5">
      <selection activeCell="C15" sqref="C15:H16"/>
    </sheetView>
  </sheetViews>
  <sheetFormatPr defaultColWidth="9.00390625" defaultRowHeight="15.75"/>
  <cols>
    <col min="1" max="1" width="7.125" style="10" customWidth="1"/>
    <col min="2" max="2" width="32.25390625" style="15" customWidth="1"/>
    <col min="3" max="5" width="15.625" style="15" customWidth="1"/>
    <col min="6" max="8" width="15.625" style="1" customWidth="1"/>
    <col min="9" max="9" width="14.50390625" style="1" customWidth="1"/>
    <col min="10" max="10" width="17.375" style="1" customWidth="1"/>
    <col min="11" max="16384" width="9.00390625" style="1" customWidth="1"/>
  </cols>
  <sheetData>
    <row r="1" spans="1:8" ht="87" customHeight="1" hidden="1">
      <c r="A1" s="45"/>
      <c r="B1" s="46"/>
      <c r="C1" s="46"/>
      <c r="D1" s="46"/>
      <c r="E1" s="46"/>
      <c r="F1" s="46"/>
      <c r="G1" s="46"/>
      <c r="H1" s="46"/>
    </row>
    <row r="2" spans="1:8" ht="90" customHeight="1">
      <c r="A2" s="30"/>
      <c r="B2" s="30"/>
      <c r="C2" s="30"/>
      <c r="D2" s="30"/>
      <c r="E2" s="30"/>
      <c r="F2" s="35" t="s">
        <v>52</v>
      </c>
      <c r="G2" s="35"/>
      <c r="H2" s="35"/>
    </row>
    <row r="3" spans="2:8" ht="105.75" customHeight="1">
      <c r="B3" s="48" t="s">
        <v>47</v>
      </c>
      <c r="C3" s="48"/>
      <c r="D3" s="48"/>
      <c r="E3" s="48"/>
      <c r="F3" s="48"/>
      <c r="G3" s="48"/>
      <c r="H3" s="32"/>
    </row>
    <row r="4" spans="2:8" ht="23.25" customHeight="1">
      <c r="B4" s="31"/>
      <c r="C4" s="31"/>
      <c r="D4" s="31"/>
      <c r="E4" s="31"/>
      <c r="F4" s="29"/>
      <c r="G4" s="29"/>
      <c r="H4" s="33" t="s">
        <v>42</v>
      </c>
    </row>
    <row r="5" spans="1:8" ht="15.75" customHeight="1">
      <c r="A5" s="51" t="s">
        <v>0</v>
      </c>
      <c r="B5" s="36" t="s">
        <v>34</v>
      </c>
      <c r="C5" s="39" t="s">
        <v>40</v>
      </c>
      <c r="D5" s="40"/>
      <c r="E5" s="41"/>
      <c r="F5" s="47" t="s">
        <v>41</v>
      </c>
      <c r="G5" s="47"/>
      <c r="H5" s="47"/>
    </row>
    <row r="6" spans="1:8" ht="15.75" customHeight="1">
      <c r="A6" s="51"/>
      <c r="B6" s="37"/>
      <c r="C6" s="42"/>
      <c r="D6" s="43"/>
      <c r="E6" s="44"/>
      <c r="F6" s="47"/>
      <c r="G6" s="47"/>
      <c r="H6" s="47"/>
    </row>
    <row r="7" spans="1:8" ht="15.75" customHeight="1">
      <c r="A7" s="51"/>
      <c r="B7" s="37"/>
      <c r="C7" s="37" t="s">
        <v>6</v>
      </c>
      <c r="D7" s="42" t="s">
        <v>35</v>
      </c>
      <c r="E7" s="44"/>
      <c r="F7" s="36" t="s">
        <v>6</v>
      </c>
      <c r="G7" s="49" t="s">
        <v>35</v>
      </c>
      <c r="H7" s="50"/>
    </row>
    <row r="8" spans="1:8" ht="15.75" customHeight="1">
      <c r="A8" s="51"/>
      <c r="B8" s="37"/>
      <c r="C8" s="37"/>
      <c r="D8" s="36" t="s">
        <v>36</v>
      </c>
      <c r="E8" s="36" t="s">
        <v>37</v>
      </c>
      <c r="F8" s="37"/>
      <c r="G8" s="36" t="s">
        <v>36</v>
      </c>
      <c r="H8" s="36" t="s">
        <v>37</v>
      </c>
    </row>
    <row r="9" spans="1:8" ht="87.75" customHeight="1">
      <c r="A9" s="51"/>
      <c r="B9" s="38"/>
      <c r="C9" s="38"/>
      <c r="D9" s="38"/>
      <c r="E9" s="38"/>
      <c r="F9" s="38"/>
      <c r="G9" s="38"/>
      <c r="H9" s="38"/>
    </row>
    <row r="10" spans="1:8" s="2" customFormat="1" ht="15.75" customHeight="1">
      <c r="A10" s="24">
        <v>1</v>
      </c>
      <c r="B10" s="23">
        <v>2</v>
      </c>
      <c r="C10" s="23">
        <v>3</v>
      </c>
      <c r="D10" s="23">
        <v>4</v>
      </c>
      <c r="E10" s="23">
        <v>5</v>
      </c>
      <c r="F10" s="24">
        <v>6</v>
      </c>
      <c r="G10" s="24">
        <v>7</v>
      </c>
      <c r="H10" s="24">
        <v>8</v>
      </c>
    </row>
    <row r="11" spans="1:8" s="3" customFormat="1" ht="15">
      <c r="A11" s="25">
        <v>1</v>
      </c>
      <c r="B11" s="16" t="s">
        <v>1</v>
      </c>
      <c r="C11" s="22">
        <f>D11+E11</f>
        <v>10766.400000000001</v>
      </c>
      <c r="D11" s="22">
        <v>5872.6</v>
      </c>
      <c r="E11" s="22">
        <v>4893.8</v>
      </c>
      <c r="F11" s="22">
        <f>G11+H11</f>
        <v>10766.400000000001</v>
      </c>
      <c r="G11" s="22">
        <v>5872.6</v>
      </c>
      <c r="H11" s="22">
        <v>4893.8</v>
      </c>
    </row>
    <row r="12" spans="1:8" s="3" customFormat="1" ht="15">
      <c r="A12" s="25">
        <f>A11+1</f>
        <v>2</v>
      </c>
      <c r="B12" s="16" t="s">
        <v>44</v>
      </c>
      <c r="C12" s="22">
        <f aca="true" t="shared" si="0" ref="C12:C49">D12+E12</f>
        <v>4893.9</v>
      </c>
      <c r="D12" s="22">
        <v>978.8</v>
      </c>
      <c r="E12" s="22">
        <v>3915.1</v>
      </c>
      <c r="F12" s="22">
        <f aca="true" t="shared" si="1" ref="F12:F49">G12+H12</f>
        <v>4638.8</v>
      </c>
      <c r="G12" s="22">
        <v>723.7</v>
      </c>
      <c r="H12" s="22">
        <v>3915.1</v>
      </c>
    </row>
    <row r="13" spans="1:8" s="3" customFormat="1" ht="15">
      <c r="A13" s="25">
        <f aca="true" t="shared" si="2" ref="A13:A50">A12+1</f>
        <v>3</v>
      </c>
      <c r="B13" s="17" t="s">
        <v>2</v>
      </c>
      <c r="C13" s="22">
        <f t="shared" si="0"/>
        <v>34955.7</v>
      </c>
      <c r="D13" s="22">
        <v>0</v>
      </c>
      <c r="E13" s="22">
        <v>34955.7</v>
      </c>
      <c r="F13" s="22">
        <f>G13+H13</f>
        <v>12584.1</v>
      </c>
      <c r="G13" s="22">
        <v>0</v>
      </c>
      <c r="H13" s="22">
        <v>12584.1</v>
      </c>
    </row>
    <row r="14" spans="1:139" s="4" customFormat="1" ht="15">
      <c r="A14" s="25">
        <f t="shared" si="2"/>
        <v>4</v>
      </c>
      <c r="B14" s="17" t="s">
        <v>3</v>
      </c>
      <c r="C14" s="22">
        <f t="shared" si="0"/>
        <v>8809</v>
      </c>
      <c r="D14" s="22">
        <v>1957.6</v>
      </c>
      <c r="E14" s="22">
        <v>6851.4</v>
      </c>
      <c r="F14" s="22">
        <f>G14+H14</f>
        <v>8808.8</v>
      </c>
      <c r="G14" s="22">
        <v>1957.5</v>
      </c>
      <c r="H14" s="22">
        <v>6851.3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</row>
    <row r="15" spans="1:153" s="4" customFormat="1" ht="30.75">
      <c r="A15" s="25">
        <f t="shared" si="2"/>
        <v>5</v>
      </c>
      <c r="B15" s="17" t="s">
        <v>45</v>
      </c>
      <c r="C15" s="22">
        <f t="shared" si="0"/>
        <v>1398.3</v>
      </c>
      <c r="D15" s="22">
        <v>0</v>
      </c>
      <c r="E15" s="22">
        <v>1398.3</v>
      </c>
      <c r="F15" s="22">
        <f t="shared" si="1"/>
        <v>1398.2</v>
      </c>
      <c r="G15" s="22">
        <v>0</v>
      </c>
      <c r="H15" s="22">
        <v>1398.2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</row>
    <row r="16" spans="1:153" s="4" customFormat="1" ht="30.75">
      <c r="A16" s="25">
        <f t="shared" si="2"/>
        <v>6</v>
      </c>
      <c r="B16" s="17" t="s">
        <v>48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</row>
    <row r="17" spans="1:153" s="4" customFormat="1" ht="15">
      <c r="A17" s="25">
        <f t="shared" si="2"/>
        <v>7</v>
      </c>
      <c r="B17" s="17" t="s">
        <v>43</v>
      </c>
      <c r="C17" s="22">
        <f t="shared" si="0"/>
        <v>12723.900000000001</v>
      </c>
      <c r="D17" s="22">
        <v>4893.8</v>
      </c>
      <c r="E17" s="22">
        <v>7830.1</v>
      </c>
      <c r="F17" s="22">
        <f t="shared" si="1"/>
        <v>12723.900000000001</v>
      </c>
      <c r="G17" s="22">
        <v>4893.8</v>
      </c>
      <c r="H17" s="22">
        <v>7830.1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</row>
    <row r="18" spans="1:153" s="4" customFormat="1" ht="15">
      <c r="A18" s="25">
        <f t="shared" si="2"/>
        <v>8</v>
      </c>
      <c r="B18" s="17" t="s">
        <v>38</v>
      </c>
      <c r="C18" s="22">
        <f t="shared" si="0"/>
        <v>4194.8</v>
      </c>
      <c r="D18" s="22">
        <v>1677.9</v>
      </c>
      <c r="E18" s="22">
        <v>2516.9</v>
      </c>
      <c r="F18" s="22">
        <f t="shared" si="1"/>
        <v>4194.700000000001</v>
      </c>
      <c r="G18" s="22">
        <v>1677.9</v>
      </c>
      <c r="H18" s="22">
        <v>2516.8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</row>
    <row r="19" spans="1:153" s="4" customFormat="1" ht="15">
      <c r="A19" s="25">
        <f t="shared" si="2"/>
        <v>9</v>
      </c>
      <c r="B19" s="17" t="s">
        <v>39</v>
      </c>
      <c r="C19" s="22">
        <f t="shared" si="0"/>
        <v>2796.5</v>
      </c>
      <c r="D19" s="22">
        <v>1677.9</v>
      </c>
      <c r="E19" s="22">
        <v>1118.6</v>
      </c>
      <c r="F19" s="22">
        <f t="shared" si="1"/>
        <v>2796.5</v>
      </c>
      <c r="G19" s="22">
        <v>1677.9</v>
      </c>
      <c r="H19" s="22">
        <v>1118.6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</row>
    <row r="20" spans="1:10" s="3" customFormat="1" ht="15">
      <c r="A20" s="25">
        <f t="shared" si="2"/>
        <v>10</v>
      </c>
      <c r="B20" s="17" t="s">
        <v>33</v>
      </c>
      <c r="C20" s="22">
        <f t="shared" si="0"/>
        <v>1957.6</v>
      </c>
      <c r="D20" s="22">
        <v>0</v>
      </c>
      <c r="E20" s="22">
        <v>1957.6</v>
      </c>
      <c r="F20" s="22">
        <f t="shared" si="1"/>
        <v>1692.5</v>
      </c>
      <c r="G20" s="22">
        <v>0</v>
      </c>
      <c r="H20" s="22">
        <v>1692.5</v>
      </c>
      <c r="J20" s="5"/>
    </row>
    <row r="21" spans="1:153" s="3" customFormat="1" ht="15">
      <c r="A21" s="25">
        <f t="shared" si="2"/>
        <v>11</v>
      </c>
      <c r="B21" s="16" t="s">
        <v>32</v>
      </c>
      <c r="C21" s="22">
        <f t="shared" si="0"/>
        <v>5872.6</v>
      </c>
      <c r="D21" s="22">
        <v>978.8</v>
      </c>
      <c r="E21" s="22">
        <v>4893.8</v>
      </c>
      <c r="F21" s="22">
        <f t="shared" si="1"/>
        <v>5872.6</v>
      </c>
      <c r="G21" s="22">
        <v>978.8</v>
      </c>
      <c r="H21" s="22">
        <v>4893.8</v>
      </c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</row>
    <row r="22" spans="1:139" s="3" customFormat="1" ht="15">
      <c r="A22" s="25">
        <f t="shared" si="2"/>
        <v>12</v>
      </c>
      <c r="B22" s="18" t="s">
        <v>7</v>
      </c>
      <c r="C22" s="22">
        <f t="shared" si="0"/>
        <v>1677.9</v>
      </c>
      <c r="D22" s="22">
        <v>0</v>
      </c>
      <c r="E22" s="22">
        <v>1677.9</v>
      </c>
      <c r="F22" s="22">
        <f t="shared" si="1"/>
        <v>1449.3</v>
      </c>
      <c r="G22" s="22">
        <v>0</v>
      </c>
      <c r="H22" s="22">
        <v>1449.3</v>
      </c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53" s="3" customFormat="1" ht="15">
      <c r="A23" s="25">
        <f t="shared" si="2"/>
        <v>13</v>
      </c>
      <c r="B23" s="16" t="s">
        <v>8</v>
      </c>
      <c r="C23" s="22">
        <f t="shared" si="0"/>
        <v>559.3</v>
      </c>
      <c r="D23" s="22">
        <v>0</v>
      </c>
      <c r="E23" s="22">
        <v>559.3</v>
      </c>
      <c r="F23" s="22">
        <f t="shared" si="1"/>
        <v>559.3</v>
      </c>
      <c r="G23" s="22">
        <v>0</v>
      </c>
      <c r="H23" s="22">
        <v>559.3</v>
      </c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</row>
    <row r="24" spans="1:153" s="3" customFormat="1" ht="15">
      <c r="A24" s="25">
        <f t="shared" si="2"/>
        <v>14</v>
      </c>
      <c r="B24" s="16" t="s">
        <v>9</v>
      </c>
      <c r="C24" s="22">
        <f t="shared" si="0"/>
        <v>3355.8</v>
      </c>
      <c r="D24" s="22">
        <v>1677.9</v>
      </c>
      <c r="E24" s="22">
        <v>1677.9</v>
      </c>
      <c r="F24" s="22">
        <f t="shared" si="1"/>
        <v>3355.8</v>
      </c>
      <c r="G24" s="22">
        <v>1677.9</v>
      </c>
      <c r="H24" s="22">
        <v>1677.9</v>
      </c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</row>
    <row r="25" spans="1:8" s="3" customFormat="1" ht="15">
      <c r="A25" s="25">
        <f t="shared" si="2"/>
        <v>15</v>
      </c>
      <c r="B25" s="16" t="s">
        <v>10</v>
      </c>
      <c r="C25" s="22">
        <f t="shared" si="0"/>
        <v>1118.6</v>
      </c>
      <c r="D25" s="22">
        <v>0</v>
      </c>
      <c r="E25" s="22">
        <v>1118.6</v>
      </c>
      <c r="F25" s="22">
        <f t="shared" si="1"/>
        <v>0</v>
      </c>
      <c r="G25" s="22">
        <v>0</v>
      </c>
      <c r="H25" s="22">
        <v>0</v>
      </c>
    </row>
    <row r="26" spans="1:8" s="3" customFormat="1" ht="15">
      <c r="A26" s="25">
        <f t="shared" si="2"/>
        <v>16</v>
      </c>
      <c r="B26" s="16" t="s">
        <v>11</v>
      </c>
      <c r="C26" s="22">
        <f t="shared" si="0"/>
        <v>3355.8</v>
      </c>
      <c r="D26" s="22">
        <v>1677.9</v>
      </c>
      <c r="E26" s="22">
        <v>1677.9</v>
      </c>
      <c r="F26" s="22">
        <f t="shared" si="1"/>
        <v>3179.3</v>
      </c>
      <c r="G26" s="22">
        <v>1501.4</v>
      </c>
      <c r="H26" s="22">
        <v>1677.9</v>
      </c>
    </row>
    <row r="27" spans="1:153" s="4" customFormat="1" ht="15">
      <c r="A27" s="25">
        <f t="shared" si="2"/>
        <v>17</v>
      </c>
      <c r="B27" s="16" t="s">
        <v>12</v>
      </c>
      <c r="C27" s="22">
        <f t="shared" si="0"/>
        <v>978.8</v>
      </c>
      <c r="D27" s="22">
        <v>978.8</v>
      </c>
      <c r="E27" s="28">
        <v>0</v>
      </c>
      <c r="F27" s="22">
        <f t="shared" si="1"/>
        <v>950</v>
      </c>
      <c r="G27" s="22">
        <v>950</v>
      </c>
      <c r="H27" s="22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</row>
    <row r="28" spans="1:153" s="4" customFormat="1" ht="15">
      <c r="A28" s="25">
        <f t="shared" si="2"/>
        <v>18</v>
      </c>
      <c r="B28" s="16" t="s">
        <v>13</v>
      </c>
      <c r="C28" s="22">
        <f t="shared" si="0"/>
        <v>5872.7</v>
      </c>
      <c r="D28" s="22">
        <v>3915.1</v>
      </c>
      <c r="E28" s="22">
        <v>1957.6</v>
      </c>
      <c r="F28" s="22">
        <f t="shared" si="1"/>
        <v>5872.5</v>
      </c>
      <c r="G28" s="22">
        <v>3915</v>
      </c>
      <c r="H28" s="22">
        <v>1957.5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</row>
    <row r="29" spans="1:153" s="4" customFormat="1" ht="15">
      <c r="A29" s="25">
        <f t="shared" si="2"/>
        <v>19</v>
      </c>
      <c r="B29" s="16" t="s">
        <v>14</v>
      </c>
      <c r="C29" s="22">
        <f t="shared" si="0"/>
        <v>4893.9</v>
      </c>
      <c r="D29" s="22">
        <v>2936.3</v>
      </c>
      <c r="E29" s="22">
        <v>1957.6</v>
      </c>
      <c r="F29" s="22">
        <f t="shared" si="1"/>
        <v>4893.8</v>
      </c>
      <c r="G29" s="22">
        <v>2936.3</v>
      </c>
      <c r="H29" s="22">
        <v>1957.5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</row>
    <row r="30" spans="1:153" s="3" customFormat="1" ht="15">
      <c r="A30" s="25">
        <f t="shared" si="2"/>
        <v>20</v>
      </c>
      <c r="B30" s="17" t="s">
        <v>15</v>
      </c>
      <c r="C30" s="22">
        <f t="shared" si="0"/>
        <v>2097.5</v>
      </c>
      <c r="D30" s="22">
        <v>699.2</v>
      </c>
      <c r="E30" s="22">
        <v>1398.3</v>
      </c>
      <c r="F30" s="22">
        <f t="shared" si="1"/>
        <v>2097.3</v>
      </c>
      <c r="G30" s="22">
        <v>699.1</v>
      </c>
      <c r="H30" s="22">
        <v>1398.2</v>
      </c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</row>
    <row r="31" spans="1:153" s="6" customFormat="1" ht="15">
      <c r="A31" s="25">
        <f t="shared" si="2"/>
        <v>21</v>
      </c>
      <c r="B31" s="17" t="s">
        <v>16</v>
      </c>
      <c r="C31" s="22">
        <f t="shared" si="0"/>
        <v>2516.9</v>
      </c>
      <c r="D31" s="22">
        <v>1677.9</v>
      </c>
      <c r="E31" s="22">
        <v>839</v>
      </c>
      <c r="F31" s="22">
        <f t="shared" si="1"/>
        <v>2516.8</v>
      </c>
      <c r="G31" s="22">
        <v>1677.9</v>
      </c>
      <c r="H31" s="22">
        <v>838.9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</row>
    <row r="32" spans="1:153" s="6" customFormat="1" ht="15">
      <c r="A32" s="25">
        <f t="shared" si="2"/>
        <v>22</v>
      </c>
      <c r="B32" s="17" t="s">
        <v>17</v>
      </c>
      <c r="C32" s="22">
        <f t="shared" si="0"/>
        <v>5033.8</v>
      </c>
      <c r="D32" s="22">
        <v>2516.9</v>
      </c>
      <c r="E32" s="22">
        <v>2516.9</v>
      </c>
      <c r="F32" s="22">
        <f t="shared" si="1"/>
        <v>5033.6</v>
      </c>
      <c r="G32" s="22">
        <v>2516.8</v>
      </c>
      <c r="H32" s="22">
        <v>2516.8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</row>
    <row r="33" spans="1:139" s="3" customFormat="1" ht="15">
      <c r="A33" s="25">
        <f t="shared" si="2"/>
        <v>23</v>
      </c>
      <c r="B33" s="17" t="s">
        <v>18</v>
      </c>
      <c r="C33" s="22">
        <f t="shared" si="0"/>
        <v>2237.2</v>
      </c>
      <c r="D33" s="22">
        <v>559.3</v>
      </c>
      <c r="E33" s="22">
        <v>1677.9</v>
      </c>
      <c r="F33" s="22">
        <f t="shared" si="1"/>
        <v>2237.2</v>
      </c>
      <c r="G33" s="22">
        <v>559.3</v>
      </c>
      <c r="H33" s="22">
        <v>1677.9</v>
      </c>
      <c r="I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</row>
    <row r="34" spans="1:139" s="3" customFormat="1" ht="15">
      <c r="A34" s="25">
        <f t="shared" si="2"/>
        <v>24</v>
      </c>
      <c r="B34" s="17" t="s">
        <v>46</v>
      </c>
      <c r="C34" s="22">
        <f t="shared" si="0"/>
        <v>2097.4</v>
      </c>
      <c r="D34" s="22">
        <v>2097.4</v>
      </c>
      <c r="E34" s="22">
        <v>0</v>
      </c>
      <c r="F34" s="22">
        <f t="shared" si="1"/>
        <v>1398.2</v>
      </c>
      <c r="G34" s="22">
        <v>1398.2</v>
      </c>
      <c r="H34" s="22">
        <v>0</v>
      </c>
      <c r="I34" s="7"/>
      <c r="J34" s="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</row>
    <row r="35" spans="1:139" s="3" customFormat="1" ht="15">
      <c r="A35" s="25">
        <f t="shared" si="2"/>
        <v>25</v>
      </c>
      <c r="B35" s="17" t="s">
        <v>49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7"/>
      <c r="J35" s="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</row>
    <row r="36" spans="1:139" s="3" customFormat="1" ht="15">
      <c r="A36" s="25">
        <f t="shared" si="2"/>
        <v>26</v>
      </c>
      <c r="B36" s="17" t="s">
        <v>19</v>
      </c>
      <c r="C36" s="22">
        <f t="shared" si="0"/>
        <v>7550.6</v>
      </c>
      <c r="D36" s="22">
        <v>5033.7</v>
      </c>
      <c r="E36" s="22">
        <v>2516.9</v>
      </c>
      <c r="F36" s="22">
        <f t="shared" si="1"/>
        <v>7533.6</v>
      </c>
      <c r="G36" s="22">
        <v>5025.2</v>
      </c>
      <c r="H36" s="22">
        <v>2508.4</v>
      </c>
      <c r="I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</row>
    <row r="37" spans="1:139" s="3" customFormat="1" ht="15">
      <c r="A37" s="25">
        <f t="shared" si="2"/>
        <v>27</v>
      </c>
      <c r="B37" s="17" t="s">
        <v>20</v>
      </c>
      <c r="C37" s="22">
        <f t="shared" si="0"/>
        <v>2796.5</v>
      </c>
      <c r="D37" s="22">
        <v>1118.6</v>
      </c>
      <c r="E37" s="22">
        <v>1677.9</v>
      </c>
      <c r="F37" s="22">
        <f t="shared" si="1"/>
        <v>2796.5</v>
      </c>
      <c r="G37" s="22">
        <v>1118.6</v>
      </c>
      <c r="H37" s="22">
        <v>1677.9</v>
      </c>
      <c r="I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</row>
    <row r="38" spans="1:139" s="3" customFormat="1" ht="15">
      <c r="A38" s="25">
        <f t="shared" si="2"/>
        <v>28</v>
      </c>
      <c r="B38" s="17" t="s">
        <v>21</v>
      </c>
      <c r="C38" s="22">
        <f t="shared" si="0"/>
        <v>2237.2</v>
      </c>
      <c r="D38" s="22">
        <v>1118.6</v>
      </c>
      <c r="E38" s="22">
        <v>1118.6</v>
      </c>
      <c r="F38" s="22">
        <f t="shared" si="1"/>
        <v>2237.2</v>
      </c>
      <c r="G38" s="22">
        <v>1118.6</v>
      </c>
      <c r="H38" s="22">
        <v>1118.6</v>
      </c>
      <c r="I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</row>
    <row r="39" spans="1:8" s="3" customFormat="1" ht="15">
      <c r="A39" s="25">
        <f t="shared" si="2"/>
        <v>29</v>
      </c>
      <c r="B39" s="17" t="s">
        <v>22</v>
      </c>
      <c r="C39" s="22">
        <f t="shared" si="0"/>
        <v>1118.6</v>
      </c>
      <c r="D39" s="22">
        <v>0</v>
      </c>
      <c r="E39" s="22">
        <v>1118.6</v>
      </c>
      <c r="F39" s="22">
        <f t="shared" si="1"/>
        <v>1118.6</v>
      </c>
      <c r="G39" s="22">
        <v>0</v>
      </c>
      <c r="H39" s="22">
        <v>1118.6</v>
      </c>
    </row>
    <row r="40" spans="1:153" s="3" customFormat="1" ht="15">
      <c r="A40" s="25">
        <f t="shared" si="2"/>
        <v>30</v>
      </c>
      <c r="B40" s="16" t="s">
        <v>23</v>
      </c>
      <c r="C40" s="22">
        <f t="shared" si="0"/>
        <v>839</v>
      </c>
      <c r="D40" s="22">
        <v>0</v>
      </c>
      <c r="E40" s="22">
        <v>839</v>
      </c>
      <c r="F40" s="22">
        <f t="shared" si="1"/>
        <v>838.9</v>
      </c>
      <c r="G40" s="22">
        <v>0</v>
      </c>
      <c r="H40" s="22">
        <v>838.9</v>
      </c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</row>
    <row r="41" spans="1:8" s="3" customFormat="1" ht="15">
      <c r="A41" s="25">
        <f t="shared" si="2"/>
        <v>31</v>
      </c>
      <c r="B41" s="16" t="s">
        <v>24</v>
      </c>
      <c r="C41" s="22">
        <f t="shared" si="0"/>
        <v>2516.9</v>
      </c>
      <c r="D41" s="22">
        <v>0</v>
      </c>
      <c r="E41" s="22">
        <v>2516.9</v>
      </c>
      <c r="F41" s="22">
        <f t="shared" si="1"/>
        <v>2516.8</v>
      </c>
      <c r="G41" s="22">
        <v>0</v>
      </c>
      <c r="H41" s="22">
        <v>2516.8</v>
      </c>
    </row>
    <row r="42" spans="1:8" s="3" customFormat="1" ht="15">
      <c r="A42" s="25">
        <f t="shared" si="2"/>
        <v>32</v>
      </c>
      <c r="B42" s="19" t="s">
        <v>25</v>
      </c>
      <c r="C42" s="22">
        <f t="shared" si="0"/>
        <v>1678</v>
      </c>
      <c r="D42" s="22">
        <v>839</v>
      </c>
      <c r="E42" s="22">
        <v>839</v>
      </c>
      <c r="F42" s="22">
        <f t="shared" si="1"/>
        <v>1677.8</v>
      </c>
      <c r="G42" s="22">
        <v>838.9</v>
      </c>
      <c r="H42" s="22">
        <v>838.9</v>
      </c>
    </row>
    <row r="43" spans="1:8" s="3" customFormat="1" ht="15">
      <c r="A43" s="25">
        <f t="shared" si="2"/>
        <v>33</v>
      </c>
      <c r="B43" s="19" t="s">
        <v>26</v>
      </c>
      <c r="C43" s="22">
        <f t="shared" si="0"/>
        <v>2237.2</v>
      </c>
      <c r="D43" s="22">
        <v>1118.6</v>
      </c>
      <c r="E43" s="22">
        <v>1118.6</v>
      </c>
      <c r="F43" s="22">
        <f t="shared" si="1"/>
        <v>2237.2</v>
      </c>
      <c r="G43" s="22">
        <v>1118.6</v>
      </c>
      <c r="H43" s="22">
        <v>1118.6</v>
      </c>
    </row>
    <row r="44" spans="1:8" s="3" customFormat="1" ht="15">
      <c r="A44" s="25">
        <f t="shared" si="2"/>
        <v>34</v>
      </c>
      <c r="B44" s="19" t="s">
        <v>27</v>
      </c>
      <c r="C44" s="22">
        <f t="shared" si="0"/>
        <v>1678</v>
      </c>
      <c r="D44" s="22">
        <v>839</v>
      </c>
      <c r="E44" s="22">
        <v>839</v>
      </c>
      <c r="F44" s="22">
        <f t="shared" si="1"/>
        <v>1677.8</v>
      </c>
      <c r="G44" s="22">
        <v>838.9</v>
      </c>
      <c r="H44" s="22">
        <v>838.9</v>
      </c>
    </row>
    <row r="45" spans="1:153" s="3" customFormat="1" ht="15">
      <c r="A45" s="25">
        <f t="shared" si="2"/>
        <v>35</v>
      </c>
      <c r="B45" s="17" t="s">
        <v>28</v>
      </c>
      <c r="C45" s="22">
        <f t="shared" si="0"/>
        <v>2237.2</v>
      </c>
      <c r="D45" s="22">
        <v>0</v>
      </c>
      <c r="E45" s="22">
        <v>2237.2</v>
      </c>
      <c r="F45" s="22">
        <f t="shared" si="1"/>
        <v>559.3</v>
      </c>
      <c r="G45" s="22">
        <v>0</v>
      </c>
      <c r="H45" s="22">
        <v>559.3</v>
      </c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</row>
    <row r="46" spans="1:153" s="3" customFormat="1" ht="15">
      <c r="A46" s="25">
        <f t="shared" si="2"/>
        <v>36</v>
      </c>
      <c r="B46" s="17" t="s">
        <v>50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</row>
    <row r="47" spans="1:8" s="3" customFormat="1" ht="15">
      <c r="A47" s="25">
        <f t="shared" si="2"/>
        <v>37</v>
      </c>
      <c r="B47" s="16" t="s">
        <v>29</v>
      </c>
      <c r="C47" s="22">
        <f t="shared" si="0"/>
        <v>5872.7</v>
      </c>
      <c r="D47" s="22">
        <v>5033.7</v>
      </c>
      <c r="E47" s="22">
        <v>839</v>
      </c>
      <c r="F47" s="22">
        <f t="shared" si="1"/>
        <v>5872.5</v>
      </c>
      <c r="G47" s="22">
        <v>5033.6</v>
      </c>
      <c r="H47" s="22">
        <v>838.9</v>
      </c>
    </row>
    <row r="48" spans="1:10" s="3" customFormat="1" ht="15">
      <c r="A48" s="25">
        <f t="shared" si="2"/>
        <v>38</v>
      </c>
      <c r="B48" s="16" t="s">
        <v>30</v>
      </c>
      <c r="C48" s="22">
        <f t="shared" si="0"/>
        <v>3355.9</v>
      </c>
      <c r="D48" s="22">
        <v>2516.9</v>
      </c>
      <c r="E48" s="22">
        <v>839</v>
      </c>
      <c r="F48" s="22">
        <f t="shared" si="1"/>
        <v>3355.9</v>
      </c>
      <c r="G48" s="22">
        <v>2516.9</v>
      </c>
      <c r="H48" s="22">
        <v>839</v>
      </c>
      <c r="J48" s="5"/>
    </row>
    <row r="49" spans="1:153" s="3" customFormat="1" ht="15">
      <c r="A49" s="25">
        <f t="shared" si="2"/>
        <v>39</v>
      </c>
      <c r="B49" s="17" t="s">
        <v>31</v>
      </c>
      <c r="C49" s="22">
        <f t="shared" si="0"/>
        <v>1677.9</v>
      </c>
      <c r="D49" s="22">
        <v>0</v>
      </c>
      <c r="E49" s="22">
        <v>1677.9</v>
      </c>
      <c r="F49" s="22">
        <f t="shared" si="1"/>
        <v>1677.9</v>
      </c>
      <c r="G49" s="22">
        <v>0</v>
      </c>
      <c r="H49" s="22">
        <v>1677.9</v>
      </c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</row>
    <row r="50" spans="1:153" s="3" customFormat="1" ht="15">
      <c r="A50" s="25">
        <f t="shared" si="2"/>
        <v>40</v>
      </c>
      <c r="B50" s="17" t="s">
        <v>51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</row>
    <row r="51" spans="1:153" s="8" customFormat="1" ht="19.5" customHeight="1">
      <c r="A51" s="26"/>
      <c r="B51" s="20" t="s">
        <v>4</v>
      </c>
      <c r="C51" s="21">
        <v>159960.00000000006</v>
      </c>
      <c r="D51" s="21">
        <v>54392.2</v>
      </c>
      <c r="E51" s="21">
        <v>105567.79999999999</v>
      </c>
      <c r="F51" s="21">
        <v>133119.60000000003</v>
      </c>
      <c r="G51" s="21">
        <v>53223.399999999994</v>
      </c>
      <c r="H51" s="21">
        <v>79896.2</v>
      </c>
      <c r="I51" s="34"/>
      <c r="J51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</row>
    <row r="52" spans="1:153" s="8" customFormat="1" ht="19.5" customHeight="1">
      <c r="A52" s="26"/>
      <c r="B52" s="20" t="s">
        <v>5</v>
      </c>
      <c r="C52" s="21">
        <v>170</v>
      </c>
      <c r="D52" s="21">
        <v>82</v>
      </c>
      <c r="E52" s="21">
        <v>88</v>
      </c>
      <c r="F52" s="27">
        <v>0</v>
      </c>
      <c r="G52" s="27">
        <v>0</v>
      </c>
      <c r="H52" s="27">
        <v>0</v>
      </c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</row>
    <row r="53" spans="1:153" s="8" customFormat="1" ht="19.5" customHeight="1">
      <c r="A53" s="26"/>
      <c r="B53" s="20" t="s">
        <v>6</v>
      </c>
      <c r="C53" s="27">
        <v>160130.00000000006</v>
      </c>
      <c r="D53" s="27">
        <v>54474.2</v>
      </c>
      <c r="E53" s="27">
        <v>105655.79999999999</v>
      </c>
      <c r="F53" s="27">
        <v>133119.60000000003</v>
      </c>
      <c r="G53" s="27">
        <v>53223.399999999994</v>
      </c>
      <c r="H53" s="27">
        <v>79896.2</v>
      </c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</row>
    <row r="54" spans="2:5" ht="15">
      <c r="B54" s="11"/>
      <c r="C54" s="11"/>
      <c r="D54" s="11"/>
      <c r="E54" s="11"/>
    </row>
    <row r="55" spans="2:5" ht="15">
      <c r="B55" s="11"/>
      <c r="C55" s="11"/>
      <c r="D55" s="11"/>
      <c r="E55" s="11"/>
    </row>
    <row r="56" spans="2:5" ht="15">
      <c r="B56" s="11"/>
      <c r="C56" s="11"/>
      <c r="D56" s="11"/>
      <c r="E56" s="11"/>
    </row>
    <row r="57" spans="2:5" ht="15">
      <c r="B57" s="11"/>
      <c r="C57" s="11"/>
      <c r="D57" s="11"/>
      <c r="E57" s="11"/>
    </row>
    <row r="58" spans="2:5" ht="15">
      <c r="B58" s="11"/>
      <c r="C58" s="11"/>
      <c r="D58" s="11"/>
      <c r="E58" s="11"/>
    </row>
    <row r="59" spans="2:5" ht="15">
      <c r="B59" s="11"/>
      <c r="C59" s="11"/>
      <c r="D59" s="11"/>
      <c r="E59" s="11"/>
    </row>
    <row r="60" spans="2:158" s="10" customFormat="1" ht="15">
      <c r="B60" s="11"/>
      <c r="C60" s="1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</row>
    <row r="61" spans="2:158" s="10" customFormat="1" ht="15">
      <c r="B61" s="11"/>
      <c r="C61" s="1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</row>
    <row r="62" spans="2:158" s="10" customFormat="1" ht="15">
      <c r="B62" s="11"/>
      <c r="C62" s="1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</row>
    <row r="63" spans="2:158" s="10" customFormat="1" ht="15">
      <c r="B63" s="11"/>
      <c r="C63" s="1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</row>
    <row r="64" spans="2:158" s="10" customFormat="1" ht="15">
      <c r="B64" s="11"/>
      <c r="C64" s="1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</row>
    <row r="65" spans="2:158" s="10" customFormat="1" ht="15">
      <c r="B65" s="12"/>
      <c r="C65" s="12"/>
      <c r="D65" s="12"/>
      <c r="E65" s="1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</row>
    <row r="66" spans="2:158" s="10" customFormat="1" ht="15">
      <c r="B66" s="11"/>
      <c r="C66" s="1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</row>
    <row r="67" spans="2:158" s="10" customFormat="1" ht="15">
      <c r="B67" s="11"/>
      <c r="C67" s="1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</row>
    <row r="68" spans="2:158" s="10" customFormat="1" ht="15">
      <c r="B68" s="11"/>
      <c r="C68" s="1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</row>
    <row r="69" spans="2:158" s="10" customFormat="1" ht="15">
      <c r="B69" s="11"/>
      <c r="C69" s="1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</row>
    <row r="70" spans="2:158" s="10" customFormat="1" ht="15">
      <c r="B70" s="12"/>
      <c r="C70" s="12"/>
      <c r="D70" s="12"/>
      <c r="E70" s="1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</row>
    <row r="71" spans="2:158" s="10" customFormat="1" ht="15">
      <c r="B71" s="11"/>
      <c r="C71" s="1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</row>
    <row r="72" spans="2:158" s="10" customFormat="1" ht="15">
      <c r="B72" s="11"/>
      <c r="C72" s="1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</row>
    <row r="73" spans="2:158" s="10" customFormat="1" ht="15">
      <c r="B73" s="11"/>
      <c r="C73" s="1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</row>
    <row r="74" spans="2:158" s="10" customFormat="1" ht="15">
      <c r="B74" s="11"/>
      <c r="C74" s="1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</row>
    <row r="75" spans="2:158" s="10" customFormat="1" ht="15">
      <c r="B75" s="11"/>
      <c r="C75" s="1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</row>
    <row r="76" spans="2:158" s="10" customFormat="1" ht="15">
      <c r="B76" s="11"/>
      <c r="C76" s="1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</row>
    <row r="77" spans="2:158" s="10" customFormat="1" ht="15">
      <c r="B77" s="11"/>
      <c r="C77" s="1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</row>
    <row r="78" spans="2:158" s="10" customFormat="1" ht="15">
      <c r="B78" s="12"/>
      <c r="C78" s="12"/>
      <c r="D78" s="12"/>
      <c r="E78" s="1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</row>
    <row r="79" spans="2:158" s="10" customFormat="1" ht="15">
      <c r="B79" s="11"/>
      <c r="C79" s="1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</row>
    <row r="80" spans="2:158" s="10" customFormat="1" ht="15">
      <c r="B80" s="11"/>
      <c r="C80" s="1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</row>
    <row r="81" spans="2:158" s="10" customFormat="1" ht="15">
      <c r="B81" s="11"/>
      <c r="C81" s="11"/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</row>
    <row r="82" spans="2:158" s="10" customFormat="1" ht="15">
      <c r="B82" s="12"/>
      <c r="C82" s="12"/>
      <c r="D82" s="12"/>
      <c r="E82" s="1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</row>
    <row r="83" spans="2:158" s="10" customFormat="1" ht="15">
      <c r="B83" s="12"/>
      <c r="C83" s="12"/>
      <c r="D83" s="12"/>
      <c r="E83" s="1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</row>
    <row r="84" spans="2:158" s="10" customFormat="1" ht="15">
      <c r="B84" s="11"/>
      <c r="C84" s="1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</row>
    <row r="85" spans="2:158" s="10" customFormat="1" ht="15">
      <c r="B85" s="11"/>
      <c r="C85" s="1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</row>
    <row r="86" spans="2:158" s="10" customFormat="1" ht="15">
      <c r="B86" s="11"/>
      <c r="C86" s="1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</row>
    <row r="87" spans="2:158" s="10" customFormat="1" ht="15">
      <c r="B87" s="11"/>
      <c r="C87" s="1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</row>
    <row r="88" spans="2:158" s="10" customFormat="1" ht="15">
      <c r="B88" s="11"/>
      <c r="C88" s="1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</row>
    <row r="89" spans="2:158" s="10" customFormat="1" ht="15">
      <c r="B89" s="11"/>
      <c r="C89" s="1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</row>
    <row r="90" spans="2:158" s="10" customFormat="1" ht="15">
      <c r="B90" s="11"/>
      <c r="C90" s="1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</row>
    <row r="91" spans="2:158" s="10" customFormat="1" ht="15">
      <c r="B91" s="12"/>
      <c r="C91" s="12"/>
      <c r="D91" s="12"/>
      <c r="E91" s="1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</row>
    <row r="92" spans="2:158" s="10" customFormat="1" ht="15">
      <c r="B92" s="11"/>
      <c r="C92" s="1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</row>
    <row r="93" spans="2:158" s="10" customFormat="1" ht="15">
      <c r="B93" s="11"/>
      <c r="C93" s="1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</row>
    <row r="94" spans="2:158" s="10" customFormat="1" ht="15">
      <c r="B94" s="11"/>
      <c r="C94" s="1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</row>
    <row r="95" spans="2:158" s="10" customFormat="1" ht="15">
      <c r="B95" s="11"/>
      <c r="C95" s="1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</row>
    <row r="96" spans="2:158" s="10" customFormat="1" ht="15">
      <c r="B96" s="11"/>
      <c r="C96" s="1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</row>
    <row r="97" spans="2:158" s="10" customFormat="1" ht="15">
      <c r="B97" s="11"/>
      <c r="C97" s="1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</row>
    <row r="98" spans="2:158" s="10" customFormat="1" ht="15">
      <c r="B98" s="11"/>
      <c r="C98" s="11"/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</row>
    <row r="99" spans="2:158" s="10" customFormat="1" ht="15">
      <c r="B99" s="13"/>
      <c r="C99" s="13"/>
      <c r="D99" s="13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</row>
    <row r="100" spans="2:158" s="10" customFormat="1" ht="15">
      <c r="B100" s="13"/>
      <c r="C100" s="13"/>
      <c r="D100" s="13"/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</row>
    <row r="101" spans="2:158" s="10" customFormat="1" ht="15">
      <c r="B101" s="12"/>
      <c r="C101" s="12"/>
      <c r="D101" s="12"/>
      <c r="E101" s="1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</row>
    <row r="102" spans="2:158" s="10" customFormat="1" ht="15">
      <c r="B102" s="12"/>
      <c r="C102" s="12"/>
      <c r="D102" s="12"/>
      <c r="E102" s="1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</row>
    <row r="103" spans="2:158" s="10" customFormat="1" ht="15">
      <c r="B103" s="11"/>
      <c r="C103" s="11"/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</row>
    <row r="104" spans="2:158" s="10" customFormat="1" ht="15">
      <c r="B104" s="11"/>
      <c r="C104" s="1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</row>
    <row r="105" spans="2:158" s="10" customFormat="1" ht="15">
      <c r="B105" s="12"/>
      <c r="C105" s="12"/>
      <c r="D105" s="12"/>
      <c r="E105" s="1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</row>
    <row r="106" spans="2:158" s="10" customFormat="1" ht="15">
      <c r="B106" s="11"/>
      <c r="C106" s="1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</row>
    <row r="107" spans="2:158" s="10" customFormat="1" ht="15">
      <c r="B107" s="11"/>
      <c r="C107" s="1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</row>
    <row r="108" spans="2:158" s="10" customFormat="1" ht="15">
      <c r="B108" s="11"/>
      <c r="C108" s="1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</row>
    <row r="109" spans="2:158" s="10" customFormat="1" ht="15">
      <c r="B109" s="11"/>
      <c r="C109" s="1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</row>
    <row r="110" spans="2:158" s="10" customFormat="1" ht="15">
      <c r="B110" s="11"/>
      <c r="C110" s="1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</row>
    <row r="111" spans="2:158" s="10" customFormat="1" ht="15">
      <c r="B111" s="14"/>
      <c r="C111" s="14"/>
      <c r="D111" s="14"/>
      <c r="E111" s="1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</row>
    <row r="112" spans="2:158" s="10" customFormat="1" ht="15">
      <c r="B112" s="11"/>
      <c r="C112" s="1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</row>
    <row r="113" spans="2:158" s="10" customFormat="1" ht="15">
      <c r="B113" s="11"/>
      <c r="C113" s="1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</row>
    <row r="114" spans="2:158" s="10" customFormat="1" ht="15">
      <c r="B114" s="11"/>
      <c r="C114" s="1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</row>
    <row r="115" spans="2:158" s="10" customFormat="1" ht="15">
      <c r="B115" s="11"/>
      <c r="C115" s="1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</row>
    <row r="116" spans="2:158" s="10" customFormat="1" ht="15">
      <c r="B116" s="13"/>
      <c r="C116" s="13"/>
      <c r="D116" s="13"/>
      <c r="E116" s="1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</row>
    <row r="117" spans="2:158" s="10" customFormat="1" ht="15">
      <c r="B117" s="11"/>
      <c r="C117" s="11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</row>
    <row r="118" spans="2:158" s="10" customFormat="1" ht="15">
      <c r="B118" s="12"/>
      <c r="C118" s="12"/>
      <c r="D118" s="12"/>
      <c r="E118" s="1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</row>
    <row r="119" spans="2:158" s="10" customFormat="1" ht="15">
      <c r="B119" s="11"/>
      <c r="C119" s="1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</row>
    <row r="120" spans="2:158" s="10" customFormat="1" ht="15">
      <c r="B120" s="11"/>
      <c r="C120" s="1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</row>
    <row r="121" spans="2:158" s="10" customFormat="1" ht="15">
      <c r="B121" s="11"/>
      <c r="C121" s="1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</row>
    <row r="122" spans="2:158" s="10" customFormat="1" ht="15">
      <c r="B122" s="11"/>
      <c r="C122" s="1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</row>
    <row r="123" spans="2:158" s="10" customFormat="1" ht="15">
      <c r="B123" s="12"/>
      <c r="C123" s="12"/>
      <c r="D123" s="12"/>
      <c r="E123" s="1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</row>
    <row r="124" spans="2:158" s="10" customFormat="1" ht="15">
      <c r="B124" s="11"/>
      <c r="C124" s="1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</row>
    <row r="125" spans="2:158" s="10" customFormat="1" ht="15">
      <c r="B125" s="11"/>
      <c r="C125" s="1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</row>
    <row r="126" spans="2:158" s="10" customFormat="1" ht="15">
      <c r="B126" s="11"/>
      <c r="C126" s="11"/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</row>
  </sheetData>
  <sheetProtection insertColumns="0" insertRows="0" autoFilter="0"/>
  <mergeCells count="15">
    <mergeCell ref="G8:G9"/>
    <mergeCell ref="F5:H6"/>
    <mergeCell ref="B3:G3"/>
    <mergeCell ref="G7:H7"/>
    <mergeCell ref="A5:A9"/>
    <mergeCell ref="F2:H2"/>
    <mergeCell ref="B5:B9"/>
    <mergeCell ref="D8:D9"/>
    <mergeCell ref="C5:E6"/>
    <mergeCell ref="H8:H9"/>
    <mergeCell ref="A1:H1"/>
    <mergeCell ref="D7:E7"/>
    <mergeCell ref="C7:C9"/>
    <mergeCell ref="E8:E9"/>
    <mergeCell ref="F7:F9"/>
  </mergeCells>
  <printOptions/>
  <pageMargins left="0.5905511811023623" right="0.3937007874015748" top="0.5905511811023623" bottom="0.4724409448818898" header="0.2755905511811024" footer="0.2362204724409449"/>
  <pageSetup fitToHeight="2" fitToWidth="1" horizontalDpi="600" verticalDpi="600" orientation="portrait" paperSize="9" scale="64" r:id="rId1"/>
  <headerFooter>
    <oddFooter>&amp;L&amp;"Times New Roman,обычный"&amp;10&amp;Z&amp;F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Ирина Ю. Степанова</cp:lastModifiedBy>
  <cp:lastPrinted>2021-07-28T06:17:01Z</cp:lastPrinted>
  <dcterms:created xsi:type="dcterms:W3CDTF">2013-10-10T12:23:12Z</dcterms:created>
  <dcterms:modified xsi:type="dcterms:W3CDTF">2021-07-28T06:17:47Z</dcterms:modified>
  <cp:category/>
  <cp:version/>
  <cp:contentType/>
  <cp:contentStatus/>
</cp:coreProperties>
</file>