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  <definedName name="_xlnm.Print_Area" localSheetId="0">'Лист1'!$A$1:$H$50</definedName>
  </definedNames>
  <calcPr fullCalcOnLoad="1"/>
</workbook>
</file>

<file path=xl/sharedStrings.xml><?xml version="1.0" encoding="utf-8"?>
<sst xmlns="http://schemas.openxmlformats.org/spreadsheetml/2006/main" count="64" uniqueCount="58">
  <si>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</si>
  <si>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</si>
  <si>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</si>
  <si>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</si>
  <si>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</si>
  <si>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</si>
  <si>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</si>
  <si>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</si>
  <si>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Тверь</t>
  </si>
  <si>
    <t>г. Торжок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</si>
  <si>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</si>
  <si>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</si>
  <si>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</si>
  <si>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</si>
  <si>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</si>
  <si>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</si>
  <si>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</si>
  <si>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</si>
  <si>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</si>
  <si>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</si>
  <si>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</si>
  <si>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</si>
  <si>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</si>
  <si>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</si>
  <si>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</si>
  <si>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</si>
  <si>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</si>
  <si>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</si>
  <si>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</si>
  <si>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</si>
  <si>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</si>
  <si>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</si>
  <si>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</si>
  <si>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</si>
  <si>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</si>
  <si>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</si>
  <si>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</si>
  <si>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</si>
  <si>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</si>
  <si>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</si>
  <si>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</si>
  <si>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</si>
  <si>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в том числе</t>
  </si>
  <si>
    <t>Всего</t>
  </si>
  <si>
    <t>За исключением перевода в электронную форму книг государственной регистрации актов гражданского состояния                   (актовых книг)</t>
  </si>
  <si>
    <t>В части перевода в электронную форму книг государственной регистрации актов гражданского состояния                   (актовых книг)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</si>
  <si>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</si>
  <si>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</si>
  <si>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</si>
  <si>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</si>
  <si>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</si>
  <si>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 xml:space="preserve">Утверждено законом об областном бюджете </t>
  </si>
  <si>
    <t>Кассовое исполнение</t>
  </si>
  <si>
    <t>тыс. руб.</t>
  </si>
  <si>
    <t>Субвенции местным бюджетам на осуществление государственных полномочий 
по государственной регистрации актов гражданского состояния за 2020 год</t>
  </si>
  <si>
    <t>ЗАТО «Озерный»</t>
  </si>
  <si>
    <t>ЗАТО «Солнечный»</t>
  </si>
  <si>
    <r>
      <rPr>
        <b/>
        <sz val="12"/>
        <color indexed="8"/>
        <rFont val="Times New Roman"/>
        <family val="1"/>
      </rPr>
      <t>Приложение 35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</si>
</sst>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 indent="1"/>
    </xf>
    <xf numFmtId="0" fontId="43" fillId="0" borderId="10" xfId="0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horizontal="right" vertical="center" wrapText="1" indent="1"/>
    </xf>
    <xf numFmtId="166" fontId="44" fillId="0" borderId="11" xfId="0" applyNumberFormat="1" applyFont="1" applyFill="1" applyBorder="1" applyAlignment="1">
      <alignment horizontal="right" vertical="center" indent="1"/>
    </xf>
    <xf numFmtId="166" fontId="45" fillId="0" borderId="11" xfId="0" applyNumberFormat="1" applyFont="1" applyFill="1" applyBorder="1" applyAlignment="1">
      <alignment horizontal="right" vertical="center" indent="1"/>
    </xf>
    <xf numFmtId="0" fontId="6" fillId="0" borderId="12" xfId="59" applyNumberFormat="1" applyFont="1" applyFill="1" applyBorder="1" applyAlignment="1">
      <alignment horizontal="center" vertical="top" wrapText="1"/>
    </xf>
    <xf numFmtId="0" fontId="2" fillId="0" borderId="11" xfId="58" applyNumberFormat="1" applyFont="1" applyFill="1" applyBorder="1" applyAlignment="1">
      <alignment horizontal="center" vertical="top" wrapText="1"/>
    </xf>
    <xf numFmtId="0" fontId="2" fillId="0" borderId="11" xfId="58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59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" fillId="0" borderId="13" xfId="59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view="pageBreakPreview" zoomScale="110" zoomScaleSheetLayoutView="110" zoomScalePageLayoutView="0" workbookViewId="0" topLeftCell="A7">
      <selection activeCell="B17" sqref="B17"/>
    </sheetView>
  </sheetViews>
  <sheetFormatPr defaultColWidth="9.140625" defaultRowHeight="15"/>
  <cols>
    <col min="1" max="1" width="5.7109375" style="1" customWidth="1"/>
    <col min="2" max="2" width="47.8515625" style="1" customWidth="1"/>
    <col min="3" max="3" width="13.7109375" style="2" customWidth="1"/>
    <col min="4" max="5" width="17.28125" style="2" customWidth="1"/>
    <col min="6" max="6" width="13.7109375" style="2" customWidth="1"/>
    <col min="7" max="7" width="17.28125" style="2" customWidth="1"/>
    <col min="8" max="8" width="17.28125" style="1" customWidth="1"/>
    <col min="9" max="16384" width="9.140625" style="1" customWidth="1"/>
  </cols>
  <sheetData>
    <row r="1" spans="1:8" ht="65.25" customHeight="1">
      <c r="A1" s="12"/>
      <c r="B1" s="12"/>
      <c r="C1" s="12"/>
      <c r="D1" s="12"/>
      <c r="E1" s="28" t="s">
        <v>57</v>
      </c>
      <c r="F1" s="28"/>
      <c r="G1" s="28"/>
      <c r="H1" s="28"/>
    </row>
    <row r="2" spans="1:8" ht="58.5" customHeight="1">
      <c r="A2" s="22" t="s">
        <v>54</v>
      </c>
      <c r="B2" s="22"/>
      <c r="C2" s="22"/>
      <c r="D2" s="22"/>
      <c r="E2" s="22"/>
      <c r="F2" s="22"/>
      <c r="G2" s="22"/>
      <c r="H2" s="22"/>
    </row>
    <row r="3" spans="1:8" ht="20.25" customHeight="1">
      <c r="A3" s="13"/>
      <c r="B3" s="13"/>
      <c r="C3" s="13"/>
      <c r="D3" s="13"/>
      <c r="E3" s="13"/>
      <c r="F3" s="13"/>
      <c r="G3" s="13"/>
      <c r="H3" s="14" t="s">
        <v>53</v>
      </c>
    </row>
    <row r="4" spans="1:8" ht="23.25" customHeight="1">
      <c r="A4" s="23" t="s">
        <v>1</v>
      </c>
      <c r="B4" s="25" t="s">
        <v>2</v>
      </c>
      <c r="C4" s="15" t="s">
        <v>51</v>
      </c>
      <c r="D4" s="16"/>
      <c r="E4" s="17"/>
      <c r="F4" s="15" t="s">
        <v>52</v>
      </c>
      <c r="G4" s="16"/>
      <c r="H4" s="17"/>
    </row>
    <row r="5" spans="1:8" ht="15">
      <c r="A5" s="23"/>
      <c r="B5" s="25"/>
      <c r="C5" s="18" t="s">
        <v>43</v>
      </c>
      <c r="D5" s="20" t="s">
        <v>42</v>
      </c>
      <c r="E5" s="21"/>
      <c r="F5" s="18" t="s">
        <v>43</v>
      </c>
      <c r="G5" s="20" t="s">
        <v>42</v>
      </c>
      <c r="H5" s="21"/>
    </row>
    <row r="6" spans="1:8" ht="162.75" customHeight="1">
      <c r="A6" s="24" t="s">
        <v>1</v>
      </c>
      <c r="B6" s="26" t="s">
        <v>2</v>
      </c>
      <c r="C6" s="19"/>
      <c r="D6" s="9" t="s">
        <v>44</v>
      </c>
      <c r="E6" s="9" t="s">
        <v>45</v>
      </c>
      <c r="F6" s="19"/>
      <c r="G6" s="9" t="s">
        <v>44</v>
      </c>
      <c r="H6" s="9" t="s">
        <v>45</v>
      </c>
    </row>
    <row r="7" spans="1:8" ht="18">
      <c r="A7" s="10" t="s">
        <v>3</v>
      </c>
      <c r="B7" s="10" t="s">
        <v>4</v>
      </c>
      <c r="C7" s="11" t="s">
        <v>5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8">
      <c r="A8" s="3">
        <v>1</v>
      </c>
      <c r="B8" s="4" t="s">
        <v>6</v>
      </c>
      <c r="C8" s="7">
        <f>SUM(D8+E8)</f>
        <v>2465.8</v>
      </c>
      <c r="D8" s="7">
        <v>1568.7</v>
      </c>
      <c r="E8" s="7">
        <v>897.1</v>
      </c>
      <c r="F8" s="7">
        <f aca="true" t="shared" si="0" ref="F8:F13">SUM(G8+H8)</f>
        <v>2465.8</v>
      </c>
      <c r="G8" s="7">
        <v>1568.7</v>
      </c>
      <c r="H8" s="7">
        <v>897.1</v>
      </c>
    </row>
    <row r="9" spans="1:8" ht="18">
      <c r="A9" s="3">
        <v>2</v>
      </c>
      <c r="B9" s="4" t="s">
        <v>7</v>
      </c>
      <c r="C9" s="7">
        <f aca="true" t="shared" si="1" ref="C9:C46">SUM(D9+E9)</f>
        <v>3257.8</v>
      </c>
      <c r="D9" s="7">
        <v>1870</v>
      </c>
      <c r="E9" s="7">
        <v>1387.8</v>
      </c>
      <c r="F9" s="7">
        <f t="shared" si="0"/>
        <v>3257.8</v>
      </c>
      <c r="G9" s="7">
        <v>1870</v>
      </c>
      <c r="H9" s="7">
        <v>1387.8</v>
      </c>
    </row>
    <row r="10" spans="1:8" ht="18">
      <c r="A10" s="3">
        <v>3</v>
      </c>
      <c r="B10" s="4" t="s">
        <v>8</v>
      </c>
      <c r="C10" s="7">
        <f t="shared" si="1"/>
        <v>19275.8</v>
      </c>
      <c r="D10" s="7">
        <v>12708</v>
      </c>
      <c r="E10" s="7">
        <v>6567.8</v>
      </c>
      <c r="F10" s="7">
        <f t="shared" si="0"/>
        <v>19275.8</v>
      </c>
      <c r="G10" s="7">
        <v>12708</v>
      </c>
      <c r="H10" s="7">
        <v>6567.8</v>
      </c>
    </row>
    <row r="11" spans="1:8" ht="18">
      <c r="A11" s="3">
        <v>4</v>
      </c>
      <c r="B11" s="4" t="s">
        <v>9</v>
      </c>
      <c r="C11" s="7">
        <f t="shared" si="1"/>
        <v>1965.4</v>
      </c>
      <c r="D11" s="7">
        <v>1381.3</v>
      </c>
      <c r="E11" s="7">
        <v>584.1</v>
      </c>
      <c r="F11" s="7">
        <f t="shared" si="0"/>
        <v>1965.4</v>
      </c>
      <c r="G11" s="7">
        <v>1381.3</v>
      </c>
      <c r="H11" s="7">
        <v>584.1</v>
      </c>
    </row>
    <row r="12" spans="1:8" ht="18">
      <c r="A12" s="3">
        <v>5</v>
      </c>
      <c r="B12" s="4" t="s">
        <v>48</v>
      </c>
      <c r="C12" s="7">
        <f>SUM(D12+E12)</f>
        <v>1067.1</v>
      </c>
      <c r="D12" s="7">
        <v>360</v>
      </c>
      <c r="E12" s="7">
        <v>707.1</v>
      </c>
      <c r="F12" s="7">
        <f t="shared" si="0"/>
        <v>1067.1</v>
      </c>
      <c r="G12" s="7">
        <v>360</v>
      </c>
      <c r="H12" s="7">
        <v>707.1</v>
      </c>
    </row>
    <row r="13" spans="1:8" ht="18">
      <c r="A13" s="3">
        <v>6</v>
      </c>
      <c r="B13" s="4" t="s">
        <v>49</v>
      </c>
      <c r="C13" s="7">
        <f>SUM(D13+E13)</f>
        <v>1272.5</v>
      </c>
      <c r="D13" s="7">
        <v>345.4</v>
      </c>
      <c r="E13" s="7">
        <v>927.1</v>
      </c>
      <c r="F13" s="7">
        <f t="shared" si="0"/>
        <v>1272.5</v>
      </c>
      <c r="G13" s="7">
        <v>345.4</v>
      </c>
      <c r="H13" s="7">
        <v>927.1</v>
      </c>
    </row>
    <row r="14" spans="1:8" ht="18">
      <c r="A14" s="3">
        <v>7</v>
      </c>
      <c r="B14" s="4" t="s">
        <v>50</v>
      </c>
      <c r="C14" s="7">
        <f t="shared" si="1"/>
        <v>3815.2999999999997</v>
      </c>
      <c r="D14" s="7">
        <v>2238.2</v>
      </c>
      <c r="E14" s="7">
        <v>1577.1</v>
      </c>
      <c r="F14" s="7">
        <f aca="true" t="shared" si="2" ref="F14:F46">SUM(G14+H14)</f>
        <v>3815.2999999999997</v>
      </c>
      <c r="G14" s="7">
        <v>2238.2</v>
      </c>
      <c r="H14" s="7">
        <v>1577.1</v>
      </c>
    </row>
    <row r="15" spans="1:8" ht="18">
      <c r="A15" s="3">
        <v>8</v>
      </c>
      <c r="B15" s="4" t="s">
        <v>46</v>
      </c>
      <c r="C15" s="7">
        <f t="shared" si="1"/>
        <v>1883.1000000000001</v>
      </c>
      <c r="D15" s="7">
        <v>767.2</v>
      </c>
      <c r="E15" s="7">
        <v>1115.9</v>
      </c>
      <c r="F15" s="7">
        <f t="shared" si="2"/>
        <v>1883.1000000000001</v>
      </c>
      <c r="G15" s="7">
        <v>767.2</v>
      </c>
      <c r="H15" s="7">
        <v>1115.9</v>
      </c>
    </row>
    <row r="16" spans="1:8" ht="18">
      <c r="A16" s="3">
        <v>9</v>
      </c>
      <c r="B16" s="4" t="s">
        <v>47</v>
      </c>
      <c r="C16" s="7">
        <f t="shared" si="1"/>
        <v>2079.8999999999996</v>
      </c>
      <c r="D16" s="7">
        <v>918.3</v>
      </c>
      <c r="E16" s="7">
        <v>1161.6</v>
      </c>
      <c r="F16" s="7">
        <f t="shared" si="2"/>
        <v>2079.8999999999996</v>
      </c>
      <c r="G16" s="7">
        <v>918.3</v>
      </c>
      <c r="H16" s="7">
        <v>1161.6</v>
      </c>
    </row>
    <row r="17" spans="1:8" ht="18">
      <c r="A17" s="3">
        <v>10</v>
      </c>
      <c r="B17" s="4" t="s">
        <v>10</v>
      </c>
      <c r="C17" s="7">
        <f t="shared" si="1"/>
        <v>1585.1</v>
      </c>
      <c r="D17" s="7">
        <v>737</v>
      </c>
      <c r="E17" s="7">
        <v>848.1</v>
      </c>
      <c r="F17" s="7">
        <f t="shared" si="2"/>
        <v>1585.1</v>
      </c>
      <c r="G17" s="7">
        <v>737</v>
      </c>
      <c r="H17" s="7">
        <v>848.1</v>
      </c>
    </row>
    <row r="18" spans="1:8" ht="18">
      <c r="A18" s="3">
        <v>11</v>
      </c>
      <c r="B18" s="4" t="s">
        <v>11</v>
      </c>
      <c r="C18" s="7">
        <f t="shared" si="1"/>
        <v>1764.8</v>
      </c>
      <c r="D18" s="7">
        <v>1122.8</v>
      </c>
      <c r="E18" s="7">
        <v>642</v>
      </c>
      <c r="F18" s="7">
        <f t="shared" si="2"/>
        <v>1764.8</v>
      </c>
      <c r="G18" s="7">
        <v>1122.8</v>
      </c>
      <c r="H18" s="7">
        <v>642</v>
      </c>
    </row>
    <row r="19" spans="1:8" ht="18">
      <c r="A19" s="3">
        <v>12</v>
      </c>
      <c r="B19" s="4" t="s">
        <v>12</v>
      </c>
      <c r="C19" s="7">
        <f t="shared" si="1"/>
        <v>1836.8</v>
      </c>
      <c r="D19" s="7">
        <v>1056</v>
      </c>
      <c r="E19" s="7">
        <v>780.8</v>
      </c>
      <c r="F19" s="7">
        <f t="shared" si="2"/>
        <v>1836.8</v>
      </c>
      <c r="G19" s="7">
        <v>1056</v>
      </c>
      <c r="H19" s="7">
        <v>780.8</v>
      </c>
    </row>
    <row r="20" spans="1:8" ht="18">
      <c r="A20" s="3">
        <v>13</v>
      </c>
      <c r="B20" s="4" t="s">
        <v>13</v>
      </c>
      <c r="C20" s="7">
        <f t="shared" si="1"/>
        <v>461.1</v>
      </c>
      <c r="D20" s="7">
        <v>183</v>
      </c>
      <c r="E20" s="7">
        <v>278.1</v>
      </c>
      <c r="F20" s="7">
        <f t="shared" si="2"/>
        <v>461.1</v>
      </c>
      <c r="G20" s="7">
        <v>183</v>
      </c>
      <c r="H20" s="7">
        <v>278.1</v>
      </c>
    </row>
    <row r="21" spans="1:8" ht="18">
      <c r="A21" s="3">
        <v>14</v>
      </c>
      <c r="B21" s="4" t="s">
        <v>14</v>
      </c>
      <c r="C21" s="7">
        <f t="shared" si="1"/>
        <v>2289.1</v>
      </c>
      <c r="D21" s="7">
        <v>1046.5</v>
      </c>
      <c r="E21" s="7">
        <v>1242.6</v>
      </c>
      <c r="F21" s="7">
        <f t="shared" si="2"/>
        <v>2289.1</v>
      </c>
      <c r="G21" s="7">
        <v>1046.5</v>
      </c>
      <c r="H21" s="7">
        <v>1242.6</v>
      </c>
    </row>
    <row r="22" spans="1:8" ht="18">
      <c r="A22" s="3">
        <v>15</v>
      </c>
      <c r="B22" s="4" t="s">
        <v>15</v>
      </c>
      <c r="C22" s="7">
        <f t="shared" si="1"/>
        <v>332.4</v>
      </c>
      <c r="D22" s="7">
        <v>176</v>
      </c>
      <c r="E22" s="7">
        <v>156.4</v>
      </c>
      <c r="F22" s="7">
        <f t="shared" si="2"/>
        <v>332.4</v>
      </c>
      <c r="G22" s="7">
        <v>176</v>
      </c>
      <c r="H22" s="7">
        <v>156.4</v>
      </c>
    </row>
    <row r="23" spans="1:8" ht="18">
      <c r="A23" s="3">
        <v>16</v>
      </c>
      <c r="B23" s="4" t="s">
        <v>16</v>
      </c>
      <c r="C23" s="7">
        <f t="shared" si="1"/>
        <v>1150.1</v>
      </c>
      <c r="D23" s="7">
        <v>474</v>
      </c>
      <c r="E23" s="7">
        <v>676.1</v>
      </c>
      <c r="F23" s="7">
        <f t="shared" si="2"/>
        <v>1150.1</v>
      </c>
      <c r="G23" s="7">
        <v>474</v>
      </c>
      <c r="H23" s="7">
        <v>676.1</v>
      </c>
    </row>
    <row r="24" spans="1:8" ht="18">
      <c r="A24" s="3">
        <v>17</v>
      </c>
      <c r="B24" s="4" t="s">
        <v>17</v>
      </c>
      <c r="C24" s="7">
        <f t="shared" si="1"/>
        <v>1261.2</v>
      </c>
      <c r="D24" s="7">
        <v>517</v>
      </c>
      <c r="E24" s="7">
        <v>744.2</v>
      </c>
      <c r="F24" s="7">
        <f t="shared" si="2"/>
        <v>1261.2</v>
      </c>
      <c r="G24" s="7">
        <v>517</v>
      </c>
      <c r="H24" s="7">
        <v>744.2</v>
      </c>
    </row>
    <row r="25" spans="1:8" ht="18">
      <c r="A25" s="3">
        <v>18</v>
      </c>
      <c r="B25" s="4" t="s">
        <v>18</v>
      </c>
      <c r="C25" s="7">
        <f t="shared" si="1"/>
        <v>2798.5</v>
      </c>
      <c r="D25" s="7">
        <v>1383</v>
      </c>
      <c r="E25" s="7">
        <v>1415.5</v>
      </c>
      <c r="F25" s="7">
        <f t="shared" si="2"/>
        <v>2798.5</v>
      </c>
      <c r="G25" s="7">
        <v>1383</v>
      </c>
      <c r="H25" s="7">
        <v>1415.5</v>
      </c>
    </row>
    <row r="26" spans="1:8" ht="18">
      <c r="A26" s="3">
        <v>19</v>
      </c>
      <c r="B26" s="4" t="s">
        <v>19</v>
      </c>
      <c r="C26" s="7">
        <f t="shared" si="1"/>
        <v>2394</v>
      </c>
      <c r="D26" s="7">
        <v>676.9</v>
      </c>
      <c r="E26" s="7">
        <v>1717.1</v>
      </c>
      <c r="F26" s="7">
        <f t="shared" si="2"/>
        <v>2394</v>
      </c>
      <c r="G26" s="7">
        <v>676.9</v>
      </c>
      <c r="H26" s="7">
        <v>1717.1</v>
      </c>
    </row>
    <row r="27" spans="1:8" ht="18">
      <c r="A27" s="3">
        <v>20</v>
      </c>
      <c r="B27" s="4" t="s">
        <v>20</v>
      </c>
      <c r="C27" s="7">
        <f t="shared" si="1"/>
        <v>415.2</v>
      </c>
      <c r="D27" s="7">
        <v>236.6</v>
      </c>
      <c r="E27" s="7">
        <v>178.6</v>
      </c>
      <c r="F27" s="7">
        <f t="shared" si="2"/>
        <v>415.2</v>
      </c>
      <c r="G27" s="7">
        <v>236.6</v>
      </c>
      <c r="H27" s="7">
        <v>178.6</v>
      </c>
    </row>
    <row r="28" spans="1:8" ht="18">
      <c r="A28" s="3">
        <v>21</v>
      </c>
      <c r="B28" s="4" t="s">
        <v>21</v>
      </c>
      <c r="C28" s="7">
        <f t="shared" si="1"/>
        <v>1439.9</v>
      </c>
      <c r="D28" s="7">
        <v>419.9</v>
      </c>
      <c r="E28" s="7">
        <v>1020</v>
      </c>
      <c r="F28" s="7">
        <f t="shared" si="2"/>
        <v>1439.9</v>
      </c>
      <c r="G28" s="7">
        <v>419.9</v>
      </c>
      <c r="H28" s="7">
        <v>1020</v>
      </c>
    </row>
    <row r="29" spans="1:8" ht="18">
      <c r="A29" s="3">
        <v>22</v>
      </c>
      <c r="B29" s="4" t="s">
        <v>22</v>
      </c>
      <c r="C29" s="7">
        <f t="shared" si="1"/>
        <v>3428.2</v>
      </c>
      <c r="D29" s="7">
        <v>2420.6</v>
      </c>
      <c r="E29" s="7">
        <v>1007.6</v>
      </c>
      <c r="F29" s="7">
        <f t="shared" si="2"/>
        <v>3428.2</v>
      </c>
      <c r="G29" s="7">
        <v>2420.6</v>
      </c>
      <c r="H29" s="7">
        <v>1007.6</v>
      </c>
    </row>
    <row r="30" spans="1:8" ht="18">
      <c r="A30" s="3">
        <v>23</v>
      </c>
      <c r="B30" s="4" t="s">
        <v>23</v>
      </c>
      <c r="C30" s="7">
        <f t="shared" si="1"/>
        <v>802.3</v>
      </c>
      <c r="D30" s="7">
        <v>360.5</v>
      </c>
      <c r="E30" s="7">
        <v>441.8</v>
      </c>
      <c r="F30" s="7">
        <f t="shared" si="2"/>
        <v>802.3</v>
      </c>
      <c r="G30" s="7">
        <v>360.5</v>
      </c>
      <c r="H30" s="7">
        <v>441.8</v>
      </c>
    </row>
    <row r="31" spans="1:8" ht="18">
      <c r="A31" s="3">
        <v>24</v>
      </c>
      <c r="B31" s="4" t="s">
        <v>24</v>
      </c>
      <c r="C31" s="7">
        <f t="shared" si="1"/>
        <v>1291.4</v>
      </c>
      <c r="D31" s="7">
        <v>454.8</v>
      </c>
      <c r="E31" s="7">
        <v>836.6</v>
      </c>
      <c r="F31" s="7">
        <f t="shared" si="2"/>
        <v>1291.4</v>
      </c>
      <c r="G31" s="7">
        <v>454.8</v>
      </c>
      <c r="H31" s="7">
        <v>836.6</v>
      </c>
    </row>
    <row r="32" spans="1:8" ht="18">
      <c r="A32" s="3">
        <v>25</v>
      </c>
      <c r="B32" s="4" t="s">
        <v>25</v>
      </c>
      <c r="C32" s="7">
        <f t="shared" si="1"/>
        <v>474.9</v>
      </c>
      <c r="D32" s="7">
        <v>158.5</v>
      </c>
      <c r="E32" s="7">
        <v>316.4</v>
      </c>
      <c r="F32" s="7">
        <f t="shared" si="2"/>
        <v>474.9</v>
      </c>
      <c r="G32" s="7">
        <v>158.5</v>
      </c>
      <c r="H32" s="7">
        <v>316.4</v>
      </c>
    </row>
    <row r="33" spans="1:8" ht="18">
      <c r="A33" s="3">
        <v>26</v>
      </c>
      <c r="B33" s="4" t="s">
        <v>26</v>
      </c>
      <c r="C33" s="7">
        <f t="shared" si="1"/>
        <v>1448.6</v>
      </c>
      <c r="D33" s="7">
        <v>791.5</v>
      </c>
      <c r="E33" s="7">
        <v>657.1</v>
      </c>
      <c r="F33" s="7">
        <f t="shared" si="2"/>
        <v>1448.6</v>
      </c>
      <c r="G33" s="7">
        <v>791.5</v>
      </c>
      <c r="H33" s="7">
        <v>657.1</v>
      </c>
    </row>
    <row r="34" spans="1:8" ht="18">
      <c r="A34" s="3">
        <v>27</v>
      </c>
      <c r="B34" s="4" t="s">
        <v>27</v>
      </c>
      <c r="C34" s="7">
        <f t="shared" si="1"/>
        <v>1401.5</v>
      </c>
      <c r="D34" s="7">
        <v>488.8</v>
      </c>
      <c r="E34" s="7">
        <v>912.7</v>
      </c>
      <c r="F34" s="7">
        <f t="shared" si="2"/>
        <v>1401.5</v>
      </c>
      <c r="G34" s="7">
        <v>488.8</v>
      </c>
      <c r="H34" s="7">
        <v>912.7</v>
      </c>
    </row>
    <row r="35" spans="1:8" ht="18">
      <c r="A35" s="3">
        <v>28</v>
      </c>
      <c r="B35" s="4" t="s">
        <v>28</v>
      </c>
      <c r="C35" s="7">
        <f t="shared" si="1"/>
        <v>132.9</v>
      </c>
      <c r="D35" s="7">
        <v>132.9</v>
      </c>
      <c r="E35" s="7">
        <v>0</v>
      </c>
      <c r="F35" s="7">
        <f t="shared" si="2"/>
        <v>132.9</v>
      </c>
      <c r="G35" s="7">
        <v>132.9</v>
      </c>
      <c r="H35" s="7">
        <v>0</v>
      </c>
    </row>
    <row r="36" spans="1:8" ht="18">
      <c r="A36" s="3">
        <v>29</v>
      </c>
      <c r="B36" s="4" t="s">
        <v>29</v>
      </c>
      <c r="C36" s="7">
        <f t="shared" si="1"/>
        <v>1480.2</v>
      </c>
      <c r="D36" s="7">
        <v>382</v>
      </c>
      <c r="E36" s="7">
        <v>1098.2</v>
      </c>
      <c r="F36" s="7">
        <f t="shared" si="2"/>
        <v>1480.2</v>
      </c>
      <c r="G36" s="7">
        <v>382</v>
      </c>
      <c r="H36" s="7">
        <v>1098.2</v>
      </c>
    </row>
    <row r="37" spans="1:8" ht="18">
      <c r="A37" s="3">
        <v>30</v>
      </c>
      <c r="B37" s="4" t="s">
        <v>30</v>
      </c>
      <c r="C37" s="7">
        <f t="shared" si="1"/>
        <v>513.4</v>
      </c>
      <c r="D37" s="7">
        <v>195.2</v>
      </c>
      <c r="E37" s="7">
        <v>318.2</v>
      </c>
      <c r="F37" s="7">
        <f t="shared" si="2"/>
        <v>513.4</v>
      </c>
      <c r="G37" s="7">
        <v>195.2</v>
      </c>
      <c r="H37" s="7">
        <v>318.2</v>
      </c>
    </row>
    <row r="38" spans="1:8" ht="18">
      <c r="A38" s="3">
        <v>31</v>
      </c>
      <c r="B38" s="4" t="s">
        <v>31</v>
      </c>
      <c r="C38" s="7">
        <f t="shared" si="1"/>
        <v>1399</v>
      </c>
      <c r="D38" s="7">
        <v>437.2</v>
      </c>
      <c r="E38" s="7">
        <v>961.8</v>
      </c>
      <c r="F38" s="7">
        <f t="shared" si="2"/>
        <v>1399</v>
      </c>
      <c r="G38" s="7">
        <v>437.2</v>
      </c>
      <c r="H38" s="7">
        <v>961.8</v>
      </c>
    </row>
    <row r="39" spans="1:8" ht="18">
      <c r="A39" s="3">
        <v>32</v>
      </c>
      <c r="B39" s="4" t="s">
        <v>32</v>
      </c>
      <c r="C39" s="7">
        <f t="shared" si="1"/>
        <v>761.9</v>
      </c>
      <c r="D39" s="7">
        <v>397</v>
      </c>
      <c r="E39" s="7">
        <v>364.9</v>
      </c>
      <c r="F39" s="7">
        <f t="shared" si="2"/>
        <v>761.9</v>
      </c>
      <c r="G39" s="7">
        <v>397</v>
      </c>
      <c r="H39" s="7">
        <v>364.9</v>
      </c>
    </row>
    <row r="40" spans="1:8" ht="18">
      <c r="A40" s="3">
        <v>33</v>
      </c>
      <c r="B40" s="4" t="s">
        <v>33</v>
      </c>
      <c r="C40" s="7">
        <f t="shared" si="1"/>
        <v>498.7</v>
      </c>
      <c r="D40" s="7">
        <v>183.3</v>
      </c>
      <c r="E40" s="7">
        <v>315.4</v>
      </c>
      <c r="F40" s="7">
        <f t="shared" si="2"/>
        <v>498.7</v>
      </c>
      <c r="G40" s="7">
        <v>183.3</v>
      </c>
      <c r="H40" s="7">
        <v>315.4</v>
      </c>
    </row>
    <row r="41" spans="1:8" ht="18">
      <c r="A41" s="3">
        <v>34</v>
      </c>
      <c r="B41" s="4" t="s">
        <v>34</v>
      </c>
      <c r="C41" s="7">
        <f t="shared" si="1"/>
        <v>1408.2</v>
      </c>
      <c r="D41" s="7">
        <v>346.8</v>
      </c>
      <c r="E41" s="7">
        <v>1061.4</v>
      </c>
      <c r="F41" s="7">
        <f t="shared" si="2"/>
        <v>1408.2</v>
      </c>
      <c r="G41" s="7">
        <v>346.8</v>
      </c>
      <c r="H41" s="7">
        <v>1061.4</v>
      </c>
    </row>
    <row r="42" spans="1:8" ht="18">
      <c r="A42" s="3">
        <v>35</v>
      </c>
      <c r="B42" s="4" t="s">
        <v>35</v>
      </c>
      <c r="C42" s="7">
        <f t="shared" si="1"/>
        <v>568.1</v>
      </c>
      <c r="D42" s="7">
        <v>243.8</v>
      </c>
      <c r="E42" s="7">
        <v>324.3</v>
      </c>
      <c r="F42" s="7">
        <f t="shared" si="2"/>
        <v>568.1</v>
      </c>
      <c r="G42" s="7">
        <v>243.8</v>
      </c>
      <c r="H42" s="7">
        <v>324.3</v>
      </c>
    </row>
    <row r="43" spans="1:8" ht="18">
      <c r="A43" s="3">
        <v>36</v>
      </c>
      <c r="B43" s="4" t="s">
        <v>36</v>
      </c>
      <c r="C43" s="7">
        <f t="shared" si="1"/>
        <v>994.0999999999999</v>
      </c>
      <c r="D43" s="7">
        <v>373.3</v>
      </c>
      <c r="E43" s="7">
        <v>620.8</v>
      </c>
      <c r="F43" s="7">
        <f t="shared" si="2"/>
        <v>994.0999999999999</v>
      </c>
      <c r="G43" s="7">
        <v>373.3</v>
      </c>
      <c r="H43" s="7">
        <v>620.8</v>
      </c>
    </row>
    <row r="44" spans="1:8" ht="18">
      <c r="A44" s="3">
        <v>37</v>
      </c>
      <c r="B44" s="4" t="s">
        <v>37</v>
      </c>
      <c r="C44" s="7">
        <f t="shared" si="1"/>
        <v>1336.6</v>
      </c>
      <c r="D44" s="7">
        <v>705.4</v>
      </c>
      <c r="E44" s="7">
        <v>631.2</v>
      </c>
      <c r="F44" s="7">
        <f t="shared" si="2"/>
        <v>1336.6</v>
      </c>
      <c r="G44" s="7">
        <v>705.4</v>
      </c>
      <c r="H44" s="7">
        <v>631.2</v>
      </c>
    </row>
    <row r="45" spans="1:8" ht="18">
      <c r="A45" s="3">
        <v>38</v>
      </c>
      <c r="B45" s="4" t="s">
        <v>38</v>
      </c>
      <c r="C45" s="7">
        <f t="shared" si="1"/>
        <v>1942</v>
      </c>
      <c r="D45" s="7">
        <v>623.9</v>
      </c>
      <c r="E45" s="7">
        <v>1318.1</v>
      </c>
      <c r="F45" s="7">
        <f t="shared" si="2"/>
        <v>1942</v>
      </c>
      <c r="G45" s="7">
        <v>623.9</v>
      </c>
      <c r="H45" s="7">
        <v>1318.1</v>
      </c>
    </row>
    <row r="46" spans="1:8" ht="18">
      <c r="A46" s="3">
        <v>39</v>
      </c>
      <c r="B46" s="4" t="s">
        <v>39</v>
      </c>
      <c r="C46" s="7">
        <f t="shared" si="1"/>
        <v>2044</v>
      </c>
      <c r="D46" s="7">
        <v>692.9</v>
      </c>
      <c r="E46" s="7">
        <v>1351.1</v>
      </c>
      <c r="F46" s="7">
        <f t="shared" si="2"/>
        <v>2044</v>
      </c>
      <c r="G46" s="7">
        <v>692.9</v>
      </c>
      <c r="H46" s="7">
        <v>1351.1</v>
      </c>
    </row>
    <row r="47" spans="1:8" ht="18">
      <c r="A47" s="3">
        <v>40</v>
      </c>
      <c r="B47" s="4" t="s">
        <v>40</v>
      </c>
      <c r="C47" s="7">
        <f>SUM(D47+E47)</f>
        <v>977.3</v>
      </c>
      <c r="D47" s="7">
        <v>277.4</v>
      </c>
      <c r="E47" s="7">
        <v>699.9</v>
      </c>
      <c r="F47" s="7">
        <f>SUM(G47+H47)</f>
        <v>977.3</v>
      </c>
      <c r="G47" s="7">
        <v>277.4</v>
      </c>
      <c r="H47" s="7">
        <v>699.9</v>
      </c>
    </row>
    <row r="48" spans="1:8" ht="18">
      <c r="A48" s="3">
        <v>41</v>
      </c>
      <c r="B48" s="4" t="s">
        <v>55</v>
      </c>
      <c r="C48" s="7">
        <f>SUM(D48+E48)</f>
        <v>325.20000000000005</v>
      </c>
      <c r="D48" s="7">
        <v>307.1</v>
      </c>
      <c r="E48" s="7">
        <v>18.1</v>
      </c>
      <c r="F48" s="7">
        <f>SUM(G48+H48)</f>
        <v>325.20000000000005</v>
      </c>
      <c r="G48" s="7">
        <v>307.1</v>
      </c>
      <c r="H48" s="7">
        <v>18.1</v>
      </c>
    </row>
    <row r="49" spans="1:8" ht="21" customHeight="1">
      <c r="A49" s="3">
        <v>42</v>
      </c>
      <c r="B49" s="4" t="s">
        <v>56</v>
      </c>
      <c r="C49" s="7">
        <f>SUM(D49+E49)</f>
        <v>46.7</v>
      </c>
      <c r="D49" s="7">
        <v>46.7</v>
      </c>
      <c r="E49" s="7">
        <v>0</v>
      </c>
      <c r="F49" s="7">
        <f>SUM(G49+H49)</f>
        <v>46.7</v>
      </c>
      <c r="G49" s="7">
        <v>46.7</v>
      </c>
      <c r="H49" s="7">
        <v>0</v>
      </c>
    </row>
    <row r="50" spans="1:8" ht="21" customHeight="1">
      <c r="A50" s="5" t="s">
        <v>0</v>
      </c>
      <c r="B50" s="27" t="s">
        <v>41</v>
      </c>
      <c r="C50" s="8">
        <f>SUM(D50:E50)</f>
        <v>78086.1</v>
      </c>
      <c r="D50" s="8">
        <f>SUM(D8:D49)</f>
        <v>40205.400000000016</v>
      </c>
      <c r="E50" s="6">
        <f>SUM(E8:E49)</f>
        <v>37880.7</v>
      </c>
      <c r="F50" s="8">
        <f>SUM(G50:H50)</f>
        <v>78086.1</v>
      </c>
      <c r="G50" s="8">
        <f>SUM(G8:G49)</f>
        <v>40205.400000000016</v>
      </c>
      <c r="H50" s="6">
        <f>SUM(H8:H49)</f>
        <v>37880.7</v>
      </c>
    </row>
  </sheetData>
  <sheetProtection/>
  <mergeCells count="10">
    <mergeCell ref="E1:H1"/>
    <mergeCell ref="F4:H4"/>
    <mergeCell ref="F5:F6"/>
    <mergeCell ref="G5:H5"/>
    <mergeCell ref="A2:H2"/>
    <mergeCell ref="A4:A6"/>
    <mergeCell ref="B4:B6"/>
    <mergeCell ref="D5:E5"/>
    <mergeCell ref="C5:C6"/>
    <mergeCell ref="C4:E4"/>
  </mergeCells>
  <printOptions horizontalCentered="1"/>
  <pageMargins left="0.7480314960629921" right="0.35433070866141736" top="0.5905511811023623" bottom="0.5511811023622047" header="0.1968503937007874" footer="0.11811023622047245"/>
  <pageSetup fitToHeight="2" fitToWidth="1" horizontalDpi="600" verticalDpi="600" orientation="landscape" paperSize="9" scale="85" r:id="rId1"/>
  <headerFooter differentFirst="1">
    <oddHeader>&amp;C&amp;P</oddHeader>
    <oddFooter>&amp;L&amp;"Times New Roman,обычный"&amp;9&amp;Z&amp;F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Ирина Ю. Степанова</cp:lastModifiedBy>
  <cp:lastPrinted>2021-07-28T06:46:07Z</cp:lastPrinted>
  <dcterms:created xsi:type="dcterms:W3CDTF">2018-09-27T18:42:51Z</dcterms:created>
  <dcterms:modified xsi:type="dcterms:W3CDTF">2021-07-28T06:47:04Z</dcterms:modified>
  <cp:category/>
  <cp:version/>
  <cp:contentType/>
  <cp:contentStatus/>
</cp:coreProperties>
</file>