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РАБОЧИЕ ДОКУМЕНТЫ КБН\Обл б-т 2019\Отчет об исполн б-та 2019\Экспертиза\"/>
    </mc:Choice>
  </mc:AlternateContent>
  <xr:revisionPtr revIDLastSave="0" documentId="13_ncr:1_{F2CF9344-7E02-4597-BD3F-C6E63D7E83AD}" xr6:coauthVersionLast="45" xr6:coauthVersionMax="45" xr10:uidLastSave="{00000000-0000-0000-0000-000000000000}"/>
  <bookViews>
    <workbookView xWindow="-108" yWindow="-108" windowWidth="23256" windowHeight="12600" tabRatio="585" xr2:uid="{00000000-000D-0000-FFFF-FFFF00000000}"/>
  </bookViews>
  <sheets>
    <sheet name="Лист1" sheetId="1" r:id="rId1"/>
  </sheets>
  <definedNames>
    <definedName name="_xlnm._FilterDatabase" localSheetId="0" hidden="1">Лист1!$A$8:$L$59</definedName>
    <definedName name="_xlnm.Print_Titles" localSheetId="0">Лист1!$8:$8</definedName>
    <definedName name="_xlnm.Print_Area" localSheetId="0">Лист1!$A$1:$K$71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 l="1"/>
  <c r="B41" i="1" l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l="1"/>
  <c r="B56" i="1" s="1"/>
  <c r="B57" i="1" s="1"/>
  <c r="B58" i="1" s="1"/>
  <c r="B59" i="1" s="1"/>
  <c r="B27" i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<sst xmlns="http://schemas.openxmlformats.org/spreadsheetml/2006/main" count="223" uniqueCount="147">
  <si>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</si>
  <si>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</si>
  <si>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</si>
  <si>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</si>
  <si>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</si>
  <si>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</si>
  <si>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</si>
  <si>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</si>
  <si>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</si>
  <si>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</si>
  <si>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</si>
  <si>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</si>
  <si>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</si>
  <si>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</si>
  <si>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</si>
  <si>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</si>
  <si>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</si>
  <si>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</si>
  <si>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</si>
  <si>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</si>
  <si>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</si>
  <si>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</si>
  <si>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</si>
  <si>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</si>
  <si>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</si>
  <si>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</si>
  <si>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</si>
  <si>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</si>
  <si>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</si>
  <si>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</si>
  <si>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</si>
  <si>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</si>
  <si>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</si>
  <si>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</si>
  <si>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</si>
  <si>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</si>
  <si>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</si>
  <si>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</si>
  <si>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</si>
  <si>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</si>
  <si>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</si>
  <si>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</si>
  <si>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</si>
  <si>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</si>
  <si>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</si>
  <si>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</si>
  <si>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</si>
  <si>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</si>
  <si>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</si>
  <si>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</si>
  <si>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</si>
  <si>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</si>
  <si>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</si>
  <si>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</si>
  <si>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</si>
  <si>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</si>
  <si>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</si>
  <si>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</si>
  <si>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</si>
  <si>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</si>
  <si>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</si>
  <si>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</si>
  <si>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</si>
  <si>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</si>
  <si>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</si>
  <si>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</si>
  <si>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</si>
  <si>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</si>
  <si>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</si>
  <si>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</si>
  <si>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</si>
  <si>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</si>
  <si>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</si>
  <si>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</si>
  <si>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</si>
  <si>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</si>
  <si>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</si>
  <si>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</si>
  <si>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</si>
  <si>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</si>
  <si>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</si>
  <si>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</si>
  <si>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</si>
  <si>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</si>
  <si>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</si>
  <si>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</si>
  <si>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</si>
  <si>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</si>
  <si>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</si>
  <si>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</si>
  <si>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</si>
  <si>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</si>
  <si>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</si>
  <si>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</si>
  <si>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</si>
  <si>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</si>
  <si>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</si>
  <si>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</si>
  <si>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</si>
  <si>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</si>
  <si>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</si>
  <si>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</si>
  <si>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</si>
  <si>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</si>
  <si>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</si>
  <si>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</si>
  <si>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</si>
  <si>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</si>
  <si>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</si>
  <si>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</si>
  <si>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</si>
  <si>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</si>
  <si>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3620210090</t>
  </si>
  <si>
    <t>4750210040</t>
  </si>
  <si>
    <t>Предоставление единовременной компенсационной выплаты медицинским работникам, имеющим среднее профессиональное образование</t>
  </si>
  <si>
    <t>248-пп</t>
  </si>
  <si>
    <t>«Об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образование»</t>
  </si>
  <si>
    <t>Ежегодная денежная выплата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</si>
  <si>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19-пп</t>
  </si>
  <si>
    <t>Ежемесячная выплата в связи с рождением (усыновлением) первого ребенка</t>
  </si>
  <si>
    <t>418-ФЗ</t>
  </si>
  <si>
    <t>56102R1380</t>
  </si>
  <si>
    <t>361P150840</t>
  </si>
  <si>
    <t>361P155730</t>
  </si>
  <si>
    <t>361P110040</t>
  </si>
  <si>
    <t>361P110010</t>
  </si>
  <si>
    <t>565N510090</t>
  </si>
  <si>
    <t>565N510040</t>
  </si>
  <si>
    <t>565N510080</t>
  </si>
  <si>
    <t>Ежемесячная денежная выплата семьям, назначаемая в случае рождения (усыновления) третьего ребёнка и (или) последующих детей</t>
  </si>
  <si>
    <t>Выплата ежемесячного денежного содержания спортсменам, в том числе спортсменам-инвалидам, тренерам, врачам по лечебной физкультуре и спортивной медицине Тверской области</t>
  </si>
  <si>
    <t>Постановление Правительства  Российской Федерации</t>
  </si>
  <si>
    <t>Ежемесячная денежная выплата семьям, назначаемая в случае рождения (усыновления) третьего ребёнка и (или) последующих детей за счет средств областного бюджета Тверской области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</si>
  <si>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или достигшим возраста: мужчины - 60 лет, женщины - 55 лет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</si>
  <si>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«О ежемесячных выплатах семьям, имеющим детей»</t>
  </si>
  <si>
    <t>«Об утверждении государственной программы Российской Федерации «Развитие здравоохранения»</t>
  </si>
  <si>
    <t>Единовременное денежное поощрение при награждении орденом "Родительская Слава"</t>
  </si>
  <si>
    <t>177-пп</t>
  </si>
  <si>
    <t>«О порядке предоставления в Тверской области единовременных компенсационных выплат медицинским работникам»</t>
  </si>
  <si>
    <t>«О предоставлении меры поддержки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</si>
  <si>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</si>
  <si>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тыс. руб.</t>
  </si>
  <si>
    <t xml:space="preserve">Утверждено законом об областном бюджете </t>
  </si>
  <si>
    <t>Кассовое исполнение</t>
  </si>
  <si>
    <t>Общий объем бюджетных ассигнований, направляемых на исполнение публичных нормативных обязательств Тверской области, 
на 2019 год</t>
  </si>
  <si>
    <r>
      <rPr>
        <b/>
        <sz val="16"/>
        <rFont val="Times New Roman"/>
        <family val="1"/>
        <charset val="204"/>
      </rPr>
      <t>Приложение 8</t>
    </r>
    <r>
      <rPr>
        <sz val="16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
</t>
    </r>
  </si>
  <si>
    <t xml:space="preserve"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</si>
</sst>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justify" vertical="top" wrapText="1"/>
    </xf>
    <xf numFmtId="16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right" vertical="top" wrapText="1" indent="1"/>
    </xf>
    <xf numFmtId="167" fontId="9" fillId="2" borderId="1" xfId="1" applyNumberFormat="1" applyFont="1" applyFill="1" applyBorder="1" applyAlignment="1">
      <alignment horizontal="right" vertical="top" wrapText="1" inden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right" vertical="top" wrapText="1" indent="1"/>
    </xf>
    <xf numFmtId="167" fontId="9" fillId="0" borderId="1" xfId="1" applyNumberFormat="1" applyFont="1" applyFill="1" applyBorder="1" applyAlignment="1">
      <alignment horizontal="right" vertical="top" wrapText="1" indent="1"/>
    </xf>
    <xf numFmtId="0" fontId="9" fillId="2" borderId="0" xfId="0" applyFont="1" applyFill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L59"/>
  <sheetViews>
    <sheetView showGridLines="0" tabSelected="1" view="pageBreakPreview" zoomScale="50" zoomScaleNormal="60" zoomScaleSheetLayoutView="50" workbookViewId="0">
      <selection activeCell="A17" sqref="A17"/>
    </sheetView>
  </sheetViews>
  <sheetFormatPr defaultColWidth="9.109375" defaultRowHeight="15" x14ac:dyDescent="0.25"/>
  <cols>
    <col min="1" max="1" width="46.44140625" style="1" customWidth="1"/>
    <col min="2" max="2" width="9.109375" style="1" customWidth="1"/>
    <col min="3" max="3" width="19.33203125" style="4" customWidth="1"/>
    <col min="4" max="4" width="16.33203125" style="4" customWidth="1"/>
    <col min="5" max="5" width="9.33203125" style="4" bestFit="1" customWidth="1"/>
    <col min="6" max="6" width="43.109375" style="1" customWidth="1"/>
    <col min="7" max="7" width="10.5546875" style="1" bestFit="1" customWidth="1"/>
    <col min="8" max="8" width="21.5546875" style="1" customWidth="1"/>
    <col min="9" max="10" width="18.44140625" style="1" bestFit="1" customWidth="1"/>
    <col min="11" max="11" width="1.6640625" style="1" customWidth="1"/>
    <col min="12" max="12" width="13.5546875" style="1" bestFit="1" customWidth="1"/>
    <col min="13" max="16384" width="9.109375" style="1"/>
  </cols>
  <sheetData>
    <row r="1" spans="1:12" ht="105.75" customHeight="1" x14ac:dyDescent="0.3">
      <c r="A1" s="13"/>
      <c r="B1" s="13"/>
      <c r="C1" s="14"/>
      <c r="D1" s="14"/>
      <c r="E1" s="14"/>
      <c r="F1" s="13"/>
      <c r="G1" s="15"/>
      <c r="H1" s="28" t="s">
        <v>145</v>
      </c>
      <c r="I1" s="28"/>
      <c r="J1" s="28"/>
    </row>
    <row r="2" spans="1:12" ht="49.5" customHeight="1" x14ac:dyDescent="0.25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15.75" customHeigh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12" ht="29.25" customHeight="1" x14ac:dyDescent="0.35">
      <c r="A4" s="16"/>
      <c r="B4" s="16"/>
      <c r="C4" s="16"/>
      <c r="D4" s="16"/>
      <c r="E4" s="16"/>
      <c r="F4" s="16"/>
      <c r="G4" s="16"/>
      <c r="H4" s="16"/>
      <c r="I4" s="16"/>
      <c r="J4" s="22" t="s">
        <v>141</v>
      </c>
    </row>
    <row r="5" spans="1:12" ht="29.25" customHeight="1" x14ac:dyDescent="0.25">
      <c r="A5" s="26" t="s">
        <v>11</v>
      </c>
      <c r="B5" s="26" t="s">
        <v>18</v>
      </c>
      <c r="C5" s="26" t="s">
        <v>0</v>
      </c>
      <c r="D5" s="26"/>
      <c r="E5" s="26"/>
      <c r="F5" s="26"/>
      <c r="G5" s="26" t="s">
        <v>13</v>
      </c>
      <c r="H5" s="26"/>
      <c r="I5" s="31" t="s">
        <v>142</v>
      </c>
      <c r="J5" s="26" t="s">
        <v>143</v>
      </c>
    </row>
    <row r="6" spans="1:12" ht="20.25" customHeight="1" x14ac:dyDescent="0.25">
      <c r="A6" s="26"/>
      <c r="B6" s="26"/>
      <c r="C6" s="26" t="s">
        <v>1</v>
      </c>
      <c r="D6" s="26" t="s">
        <v>2</v>
      </c>
      <c r="E6" s="26" t="s">
        <v>3</v>
      </c>
      <c r="F6" s="26" t="s">
        <v>4</v>
      </c>
      <c r="G6" s="26" t="s">
        <v>12</v>
      </c>
      <c r="H6" s="26" t="s">
        <v>14</v>
      </c>
      <c r="I6" s="32"/>
      <c r="J6" s="26"/>
    </row>
    <row r="7" spans="1:12" ht="33" customHeight="1" x14ac:dyDescent="0.25">
      <c r="A7" s="26"/>
      <c r="B7" s="26"/>
      <c r="C7" s="26"/>
      <c r="D7" s="26"/>
      <c r="E7" s="26"/>
      <c r="F7" s="26"/>
      <c r="G7" s="26"/>
      <c r="H7" s="26"/>
      <c r="I7" s="33"/>
      <c r="J7" s="26"/>
    </row>
    <row r="8" spans="1:12" ht="19.9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2" s="2" customFormat="1" ht="25.95" customHeight="1" x14ac:dyDescent="0.3">
      <c r="A9" s="27" t="s">
        <v>80</v>
      </c>
      <c r="B9" s="27"/>
      <c r="C9" s="27"/>
      <c r="D9" s="27"/>
      <c r="E9" s="27"/>
      <c r="F9" s="27"/>
      <c r="G9" s="27"/>
      <c r="H9" s="27"/>
      <c r="I9" s="17">
        <f>SUM(I11:I59)</f>
        <v>4788687.9999999991</v>
      </c>
      <c r="J9" s="17">
        <f>SUM(J11:J59)</f>
        <v>4680102.1999999993</v>
      </c>
    </row>
    <row r="10" spans="1:12" ht="30" customHeight="1" x14ac:dyDescent="0.25">
      <c r="A10" s="29" t="s">
        <v>101</v>
      </c>
      <c r="B10" s="29"/>
      <c r="C10" s="29"/>
      <c r="D10" s="29"/>
      <c r="E10" s="29"/>
      <c r="F10" s="29"/>
      <c r="G10" s="29"/>
      <c r="H10" s="29"/>
      <c r="I10" s="23"/>
      <c r="J10" s="23"/>
    </row>
    <row r="11" spans="1:12" ht="72" customHeight="1" x14ac:dyDescent="0.25">
      <c r="A11" s="5" t="s">
        <v>82</v>
      </c>
      <c r="B11" s="6">
        <v>1</v>
      </c>
      <c r="C11" s="7" t="s">
        <v>5</v>
      </c>
      <c r="D11" s="8">
        <v>41110</v>
      </c>
      <c r="E11" s="7" t="s">
        <v>19</v>
      </c>
      <c r="F11" s="5" t="s">
        <v>10</v>
      </c>
      <c r="G11" s="9">
        <v>1003</v>
      </c>
      <c r="H11" s="9">
        <v>3620252200</v>
      </c>
      <c r="I11" s="12">
        <v>74360</v>
      </c>
      <c r="J11" s="12">
        <v>72870.100000000006</v>
      </c>
    </row>
    <row r="12" spans="1:12" ht="118.8" customHeight="1" x14ac:dyDescent="0.25">
      <c r="A12" s="5" t="s">
        <v>16</v>
      </c>
      <c r="B12" s="6">
        <v>2</v>
      </c>
      <c r="C12" s="7" t="s">
        <v>5</v>
      </c>
      <c r="D12" s="8">
        <v>34838</v>
      </c>
      <c r="E12" s="7" t="s">
        <v>6</v>
      </c>
      <c r="F12" s="5" t="s">
        <v>7</v>
      </c>
      <c r="G12" s="9">
        <v>1004</v>
      </c>
      <c r="H12" s="9">
        <v>3610152700</v>
      </c>
      <c r="I12" s="12">
        <v>5792.5</v>
      </c>
      <c r="J12" s="12">
        <v>4243.8</v>
      </c>
      <c r="L12" s="3"/>
    </row>
    <row r="13" spans="1:12" ht="94.8" customHeight="1" x14ac:dyDescent="0.25">
      <c r="A13" s="5" t="s">
        <v>17</v>
      </c>
      <c r="B13" s="6">
        <v>3</v>
      </c>
      <c r="C13" s="7" t="s">
        <v>5</v>
      </c>
      <c r="D13" s="8">
        <v>36055</v>
      </c>
      <c r="E13" s="7" t="s">
        <v>8</v>
      </c>
      <c r="F13" s="5" t="s">
        <v>9</v>
      </c>
      <c r="G13" s="9">
        <v>1003</v>
      </c>
      <c r="H13" s="9">
        <v>3620252400</v>
      </c>
      <c r="I13" s="12">
        <v>32.5</v>
      </c>
      <c r="J13" s="12">
        <v>16.2</v>
      </c>
    </row>
    <row r="14" spans="1:12" ht="78" customHeight="1" x14ac:dyDescent="0.25">
      <c r="A14" s="5" t="s">
        <v>15</v>
      </c>
      <c r="B14" s="6">
        <v>4</v>
      </c>
      <c r="C14" s="7" t="s">
        <v>5</v>
      </c>
      <c r="D14" s="8">
        <v>34838</v>
      </c>
      <c r="E14" s="7" t="s">
        <v>6</v>
      </c>
      <c r="F14" s="5" t="s">
        <v>7</v>
      </c>
      <c r="G14" s="9">
        <v>1004</v>
      </c>
      <c r="H14" s="9">
        <v>3650152600</v>
      </c>
      <c r="I14" s="12">
        <v>12757</v>
      </c>
      <c r="J14" s="12">
        <v>8653.5</v>
      </c>
    </row>
    <row r="15" spans="1:12" ht="133.19999999999999" customHeight="1" x14ac:dyDescent="0.25">
      <c r="A15" s="5" t="s">
        <v>20</v>
      </c>
      <c r="B15" s="6">
        <v>5</v>
      </c>
      <c r="C15" s="7" t="s">
        <v>5</v>
      </c>
      <c r="D15" s="8">
        <v>34838</v>
      </c>
      <c r="E15" s="7" t="s">
        <v>6</v>
      </c>
      <c r="F15" s="5" t="s">
        <v>7</v>
      </c>
      <c r="G15" s="9">
        <v>1004</v>
      </c>
      <c r="H15" s="10">
        <v>3610153810</v>
      </c>
      <c r="I15" s="12">
        <v>437856.1</v>
      </c>
      <c r="J15" s="12">
        <v>363303.4</v>
      </c>
    </row>
    <row r="16" spans="1:12" ht="126" x14ac:dyDescent="0.25">
      <c r="A16" s="5" t="s">
        <v>146</v>
      </c>
      <c r="B16" s="6">
        <v>6</v>
      </c>
      <c r="C16" s="7" t="s">
        <v>5</v>
      </c>
      <c r="D16" s="8">
        <v>34838</v>
      </c>
      <c r="E16" s="7" t="s">
        <v>6</v>
      </c>
      <c r="F16" s="5" t="s">
        <v>7</v>
      </c>
      <c r="G16" s="9">
        <v>1004</v>
      </c>
      <c r="H16" s="10">
        <v>3610153830</v>
      </c>
      <c r="I16" s="12">
        <v>43457</v>
      </c>
      <c r="J16" s="12">
        <v>33948.1</v>
      </c>
    </row>
    <row r="17" spans="1:10" ht="152.4" customHeight="1" x14ac:dyDescent="0.25">
      <c r="A17" s="5" t="s">
        <v>93</v>
      </c>
      <c r="B17" s="6">
        <v>7</v>
      </c>
      <c r="C17" s="7" t="s">
        <v>5</v>
      </c>
      <c r="D17" s="8">
        <v>34838</v>
      </c>
      <c r="E17" s="7" t="s">
        <v>6</v>
      </c>
      <c r="F17" s="5" t="s">
        <v>7</v>
      </c>
      <c r="G17" s="9">
        <v>1004</v>
      </c>
      <c r="H17" s="10">
        <v>3610153840</v>
      </c>
      <c r="I17" s="12">
        <v>1.3</v>
      </c>
      <c r="J17" s="12">
        <v>0</v>
      </c>
    </row>
    <row r="18" spans="1:10" ht="117.6" customHeight="1" x14ac:dyDescent="0.25">
      <c r="A18" s="5" t="s">
        <v>21</v>
      </c>
      <c r="B18" s="6">
        <v>8</v>
      </c>
      <c r="C18" s="7" t="s">
        <v>5</v>
      </c>
      <c r="D18" s="8">
        <v>34838</v>
      </c>
      <c r="E18" s="7" t="s">
        <v>6</v>
      </c>
      <c r="F18" s="5" t="s">
        <v>7</v>
      </c>
      <c r="G18" s="9">
        <v>1004</v>
      </c>
      <c r="H18" s="10">
        <v>3610153850</v>
      </c>
      <c r="I18" s="12">
        <v>6.1</v>
      </c>
      <c r="J18" s="12">
        <v>0</v>
      </c>
    </row>
    <row r="19" spans="1:10" ht="80.400000000000006" customHeight="1" x14ac:dyDescent="0.25">
      <c r="A19" s="5" t="s">
        <v>84</v>
      </c>
      <c r="B19" s="6">
        <v>9</v>
      </c>
      <c r="C19" s="7" t="s">
        <v>85</v>
      </c>
      <c r="D19" s="8">
        <v>33373</v>
      </c>
      <c r="E19" s="7" t="s">
        <v>90</v>
      </c>
      <c r="F19" s="5" t="s">
        <v>99</v>
      </c>
      <c r="G19" s="9">
        <v>1003</v>
      </c>
      <c r="H19" s="10">
        <v>3640151370</v>
      </c>
      <c r="I19" s="12">
        <v>31032.2</v>
      </c>
      <c r="J19" s="12">
        <v>30918.799999999999</v>
      </c>
    </row>
    <row r="20" spans="1:10" ht="147.6" customHeight="1" x14ac:dyDescent="0.25">
      <c r="A20" s="5" t="s">
        <v>84</v>
      </c>
      <c r="B20" s="6">
        <v>10</v>
      </c>
      <c r="C20" s="7" t="s">
        <v>86</v>
      </c>
      <c r="D20" s="8">
        <v>36125</v>
      </c>
      <c r="E20" s="7" t="s">
        <v>87</v>
      </c>
      <c r="F20" s="5" t="s">
        <v>98</v>
      </c>
      <c r="G20" s="9">
        <v>1003</v>
      </c>
      <c r="H20" s="10">
        <v>3640151370</v>
      </c>
      <c r="I20" s="12">
        <v>376.6</v>
      </c>
      <c r="J20" s="12">
        <v>172.6</v>
      </c>
    </row>
    <row r="21" spans="1:10" ht="94.8" customHeight="1" x14ac:dyDescent="0.25">
      <c r="A21" s="5" t="s">
        <v>84</v>
      </c>
      <c r="B21" s="6">
        <v>11</v>
      </c>
      <c r="C21" s="7" t="s">
        <v>88</v>
      </c>
      <c r="D21" s="8">
        <v>37266</v>
      </c>
      <c r="E21" s="7" t="s">
        <v>89</v>
      </c>
      <c r="F21" s="5" t="s">
        <v>97</v>
      </c>
      <c r="G21" s="9">
        <v>1003</v>
      </c>
      <c r="H21" s="10">
        <v>3640151370</v>
      </c>
      <c r="I21" s="12">
        <v>753.2</v>
      </c>
      <c r="J21" s="12">
        <v>389.4</v>
      </c>
    </row>
    <row r="22" spans="1:10" ht="152.4" customHeight="1" x14ac:dyDescent="0.25">
      <c r="A22" s="5" t="s">
        <v>140</v>
      </c>
      <c r="B22" s="6">
        <v>12</v>
      </c>
      <c r="C22" s="7" t="s">
        <v>131</v>
      </c>
      <c r="D22" s="8">
        <v>43095</v>
      </c>
      <c r="E22" s="7">
        <v>1640</v>
      </c>
      <c r="F22" s="5" t="s">
        <v>135</v>
      </c>
      <c r="G22" s="9">
        <v>909</v>
      </c>
      <c r="H22" s="10" t="s">
        <v>121</v>
      </c>
      <c r="I22" s="21">
        <v>14100</v>
      </c>
      <c r="J22" s="12">
        <v>7500</v>
      </c>
    </row>
    <row r="23" spans="1:10" ht="78" customHeight="1" x14ac:dyDescent="0.25">
      <c r="A23" s="5" t="s">
        <v>129</v>
      </c>
      <c r="B23" s="6">
        <v>13</v>
      </c>
      <c r="C23" s="7" t="s">
        <v>23</v>
      </c>
      <c r="D23" s="8">
        <v>38350</v>
      </c>
      <c r="E23" s="7" t="s">
        <v>39</v>
      </c>
      <c r="F23" s="5" t="s">
        <v>40</v>
      </c>
      <c r="G23" s="9">
        <v>1004</v>
      </c>
      <c r="H23" s="10" t="s">
        <v>122</v>
      </c>
      <c r="I23" s="21">
        <v>782733.6</v>
      </c>
      <c r="J23" s="21">
        <v>782726.9</v>
      </c>
    </row>
    <row r="24" spans="1:10" ht="60" customHeight="1" x14ac:dyDescent="0.25">
      <c r="A24" s="5" t="s">
        <v>119</v>
      </c>
      <c r="B24" s="6">
        <v>14</v>
      </c>
      <c r="C24" s="7" t="s">
        <v>5</v>
      </c>
      <c r="D24" s="8">
        <v>43097</v>
      </c>
      <c r="E24" s="7" t="s">
        <v>120</v>
      </c>
      <c r="F24" s="5" t="s">
        <v>134</v>
      </c>
      <c r="G24" s="9">
        <v>1004</v>
      </c>
      <c r="H24" s="10" t="s">
        <v>123</v>
      </c>
      <c r="I24" s="21">
        <v>388157</v>
      </c>
      <c r="J24" s="21">
        <v>417742.2</v>
      </c>
    </row>
    <row r="25" spans="1:10" ht="17.399999999999999" x14ac:dyDescent="0.25">
      <c r="A25" s="24" t="s">
        <v>83</v>
      </c>
      <c r="B25" s="25"/>
      <c r="C25" s="25"/>
      <c r="D25" s="25"/>
      <c r="E25" s="25"/>
      <c r="F25" s="25"/>
      <c r="G25" s="25"/>
      <c r="H25" s="25"/>
      <c r="I25" s="18"/>
      <c r="J25" s="18"/>
    </row>
    <row r="26" spans="1:10" ht="80.400000000000006" customHeight="1" x14ac:dyDescent="0.25">
      <c r="A26" s="5" t="s">
        <v>22</v>
      </c>
      <c r="B26" s="6">
        <v>15</v>
      </c>
      <c r="C26" s="7" t="s">
        <v>23</v>
      </c>
      <c r="D26" s="8">
        <v>37154</v>
      </c>
      <c r="E26" s="7" t="s">
        <v>24</v>
      </c>
      <c r="F26" s="5" t="s">
        <v>25</v>
      </c>
      <c r="G26" s="9">
        <v>1004</v>
      </c>
      <c r="H26" s="10">
        <v>3650110030</v>
      </c>
      <c r="I26" s="11">
        <v>346893.5</v>
      </c>
      <c r="J26" s="11">
        <v>329013.3</v>
      </c>
    </row>
    <row r="27" spans="1:10" ht="76.8" customHeight="1" x14ac:dyDescent="0.25">
      <c r="A27" s="5" t="s">
        <v>79</v>
      </c>
      <c r="B27" s="6">
        <f>B26+1</f>
        <v>16</v>
      </c>
      <c r="C27" s="7" t="s">
        <v>74</v>
      </c>
      <c r="D27" s="8">
        <v>37253</v>
      </c>
      <c r="E27" s="7" t="s">
        <v>75</v>
      </c>
      <c r="F27" s="5" t="s">
        <v>76</v>
      </c>
      <c r="G27" s="9">
        <v>1003</v>
      </c>
      <c r="H27" s="10">
        <v>3620210080</v>
      </c>
      <c r="I27" s="11">
        <v>121.8</v>
      </c>
      <c r="J27" s="11">
        <v>121.2</v>
      </c>
    </row>
    <row r="28" spans="1:10" ht="96" customHeight="1" x14ac:dyDescent="0.25">
      <c r="A28" s="5" t="s">
        <v>26</v>
      </c>
      <c r="B28" s="6">
        <f t="shared" ref="B28:B58" si="0">B27+1</f>
        <v>17</v>
      </c>
      <c r="C28" s="7" t="s">
        <v>23</v>
      </c>
      <c r="D28" s="8">
        <v>37631</v>
      </c>
      <c r="E28" s="7" t="s">
        <v>27</v>
      </c>
      <c r="F28" s="5" t="s">
        <v>28</v>
      </c>
      <c r="G28" s="19" t="s">
        <v>29</v>
      </c>
      <c r="H28" s="19" t="s">
        <v>113</v>
      </c>
      <c r="I28" s="11">
        <v>4974.8</v>
      </c>
      <c r="J28" s="12">
        <v>4679.8</v>
      </c>
    </row>
    <row r="29" spans="1:10" ht="96" customHeight="1" x14ac:dyDescent="0.25">
      <c r="A29" s="5" t="s">
        <v>30</v>
      </c>
      <c r="B29" s="6">
        <f t="shared" si="0"/>
        <v>18</v>
      </c>
      <c r="C29" s="7" t="s">
        <v>23</v>
      </c>
      <c r="D29" s="8">
        <v>37631</v>
      </c>
      <c r="E29" s="7" t="s">
        <v>27</v>
      </c>
      <c r="F29" s="5" t="s">
        <v>28</v>
      </c>
      <c r="G29" s="9">
        <v>1001</v>
      </c>
      <c r="H29" s="19" t="s">
        <v>112</v>
      </c>
      <c r="I29" s="11">
        <v>12752.3</v>
      </c>
      <c r="J29" s="11">
        <v>12680.6</v>
      </c>
    </row>
    <row r="30" spans="1:10" ht="61.2" customHeight="1" x14ac:dyDescent="0.25">
      <c r="A30" s="5" t="s">
        <v>31</v>
      </c>
      <c r="B30" s="6">
        <f t="shared" si="0"/>
        <v>19</v>
      </c>
      <c r="C30" s="7" t="s">
        <v>23</v>
      </c>
      <c r="D30" s="8">
        <v>37694</v>
      </c>
      <c r="E30" s="7" t="s">
        <v>32</v>
      </c>
      <c r="F30" s="5" t="s">
        <v>33</v>
      </c>
      <c r="G30" s="9">
        <v>1003</v>
      </c>
      <c r="H30" s="10">
        <v>3620210070</v>
      </c>
      <c r="I30" s="11">
        <v>36840</v>
      </c>
      <c r="J30" s="11">
        <v>36272.699999999997</v>
      </c>
    </row>
    <row r="31" spans="1:10" ht="61.2" customHeight="1" x14ac:dyDescent="0.25">
      <c r="A31" s="5" t="s">
        <v>34</v>
      </c>
      <c r="B31" s="6">
        <f t="shared" si="0"/>
        <v>20</v>
      </c>
      <c r="C31" s="7" t="s">
        <v>23</v>
      </c>
      <c r="D31" s="8">
        <v>37952</v>
      </c>
      <c r="E31" s="7" t="s">
        <v>35</v>
      </c>
      <c r="F31" s="5" t="s">
        <v>36</v>
      </c>
      <c r="G31" s="9">
        <v>1004</v>
      </c>
      <c r="H31" s="10">
        <v>3650110040</v>
      </c>
      <c r="I31" s="11">
        <v>203916</v>
      </c>
      <c r="J31" s="11">
        <v>202415.3</v>
      </c>
    </row>
    <row r="32" spans="1:10" ht="57.6" customHeight="1" x14ac:dyDescent="0.25">
      <c r="A32" s="5" t="s">
        <v>37</v>
      </c>
      <c r="B32" s="6">
        <f t="shared" si="0"/>
        <v>21</v>
      </c>
      <c r="C32" s="7" t="s">
        <v>23</v>
      </c>
      <c r="D32" s="8">
        <v>37952</v>
      </c>
      <c r="E32" s="7" t="s">
        <v>35</v>
      </c>
      <c r="F32" s="5" t="s">
        <v>36</v>
      </c>
      <c r="G32" s="9">
        <v>1004</v>
      </c>
      <c r="H32" s="10">
        <v>3650110050</v>
      </c>
      <c r="I32" s="20">
        <v>98686.8</v>
      </c>
      <c r="J32" s="20">
        <v>98316</v>
      </c>
    </row>
    <row r="33" spans="1:10" ht="57.6" customHeight="1" x14ac:dyDescent="0.25">
      <c r="A33" s="5" t="s">
        <v>38</v>
      </c>
      <c r="B33" s="6">
        <f t="shared" si="0"/>
        <v>22</v>
      </c>
      <c r="C33" s="7" t="s">
        <v>23</v>
      </c>
      <c r="D33" s="8">
        <v>38350</v>
      </c>
      <c r="E33" s="7" t="s">
        <v>39</v>
      </c>
      <c r="F33" s="5" t="s">
        <v>40</v>
      </c>
      <c r="G33" s="9">
        <v>1004</v>
      </c>
      <c r="H33" s="10">
        <v>3610110010</v>
      </c>
      <c r="I33" s="20">
        <v>107881.60000000001</v>
      </c>
      <c r="J33" s="20">
        <v>109665</v>
      </c>
    </row>
    <row r="34" spans="1:10" ht="81.599999999999994" customHeight="1" x14ac:dyDescent="0.25">
      <c r="A34" s="5" t="s">
        <v>129</v>
      </c>
      <c r="B34" s="6">
        <f t="shared" si="0"/>
        <v>23</v>
      </c>
      <c r="C34" s="7" t="s">
        <v>23</v>
      </c>
      <c r="D34" s="8">
        <v>38350</v>
      </c>
      <c r="E34" s="7" t="s">
        <v>39</v>
      </c>
      <c r="F34" s="5" t="s">
        <v>40</v>
      </c>
      <c r="G34" s="9">
        <v>1004</v>
      </c>
      <c r="H34" s="10" t="s">
        <v>122</v>
      </c>
      <c r="I34" s="20">
        <v>149092.1</v>
      </c>
      <c r="J34" s="20">
        <v>149090.79999999999</v>
      </c>
    </row>
    <row r="35" spans="1:10" ht="108" x14ac:dyDescent="0.25">
      <c r="A35" s="5" t="s">
        <v>132</v>
      </c>
      <c r="B35" s="6">
        <f t="shared" si="0"/>
        <v>24</v>
      </c>
      <c r="C35" s="7" t="s">
        <v>23</v>
      </c>
      <c r="D35" s="8">
        <v>38350</v>
      </c>
      <c r="E35" s="7" t="s">
        <v>39</v>
      </c>
      <c r="F35" s="5" t="s">
        <v>40</v>
      </c>
      <c r="G35" s="9">
        <v>1004</v>
      </c>
      <c r="H35" s="10" t="s">
        <v>124</v>
      </c>
      <c r="I35" s="20">
        <v>14137.7</v>
      </c>
      <c r="J35" s="20">
        <v>13659.6</v>
      </c>
    </row>
    <row r="36" spans="1:10" ht="54" x14ac:dyDescent="0.25">
      <c r="A36" s="5" t="s">
        <v>41</v>
      </c>
      <c r="B36" s="6">
        <v>25</v>
      </c>
      <c r="C36" s="7" t="s">
        <v>23</v>
      </c>
      <c r="D36" s="8">
        <v>38350</v>
      </c>
      <c r="E36" s="7" t="s">
        <v>39</v>
      </c>
      <c r="F36" s="5" t="s">
        <v>40</v>
      </c>
      <c r="G36" s="9">
        <v>1004</v>
      </c>
      <c r="H36" s="10" t="s">
        <v>125</v>
      </c>
      <c r="I36" s="20">
        <v>98637.1</v>
      </c>
      <c r="J36" s="20">
        <v>100314.1</v>
      </c>
    </row>
    <row r="37" spans="1:10" ht="64.8" customHeight="1" x14ac:dyDescent="0.25">
      <c r="A37" s="5" t="s">
        <v>136</v>
      </c>
      <c r="B37" s="6">
        <v>26</v>
      </c>
      <c r="C37" s="7" t="s">
        <v>23</v>
      </c>
      <c r="D37" s="8">
        <v>38350</v>
      </c>
      <c r="E37" s="7" t="s">
        <v>39</v>
      </c>
      <c r="F37" s="5" t="s">
        <v>40</v>
      </c>
      <c r="G37" s="9">
        <v>1004</v>
      </c>
      <c r="H37" s="10">
        <v>3610110070</v>
      </c>
      <c r="I37" s="20">
        <v>50</v>
      </c>
      <c r="J37" s="20">
        <v>50</v>
      </c>
    </row>
    <row r="38" spans="1:10" ht="42" customHeight="1" x14ac:dyDescent="0.25">
      <c r="A38" s="5" t="s">
        <v>109</v>
      </c>
      <c r="B38" s="6">
        <v>27</v>
      </c>
      <c r="C38" s="7" t="s">
        <v>23</v>
      </c>
      <c r="D38" s="8">
        <v>38350</v>
      </c>
      <c r="E38" s="7" t="s">
        <v>42</v>
      </c>
      <c r="F38" s="5" t="s">
        <v>110</v>
      </c>
      <c r="G38" s="9">
        <v>1004</v>
      </c>
      <c r="H38" s="10">
        <v>3610110020</v>
      </c>
      <c r="I38" s="20">
        <v>152571.1</v>
      </c>
      <c r="J38" s="20">
        <v>151163.29999999999</v>
      </c>
    </row>
    <row r="39" spans="1:10" ht="80.400000000000006" customHeight="1" x14ac:dyDescent="0.25">
      <c r="A39" s="5" t="s">
        <v>43</v>
      </c>
      <c r="B39" s="6">
        <v>28</v>
      </c>
      <c r="C39" s="7" t="s">
        <v>23</v>
      </c>
      <c r="D39" s="8">
        <v>38350</v>
      </c>
      <c r="E39" s="7" t="s">
        <v>44</v>
      </c>
      <c r="F39" s="5" t="s">
        <v>45</v>
      </c>
      <c r="G39" s="9">
        <v>1003</v>
      </c>
      <c r="H39" s="10">
        <v>3620210010</v>
      </c>
      <c r="I39" s="11">
        <v>14956.3</v>
      </c>
      <c r="J39" s="11">
        <v>14861.8</v>
      </c>
    </row>
    <row r="40" spans="1:10" ht="288" x14ac:dyDescent="0.25">
      <c r="A40" s="5" t="s">
        <v>46</v>
      </c>
      <c r="B40" s="6">
        <v>29</v>
      </c>
      <c r="C40" s="7" t="s">
        <v>23</v>
      </c>
      <c r="D40" s="8">
        <v>38350</v>
      </c>
      <c r="E40" s="7" t="s">
        <v>47</v>
      </c>
      <c r="F40" s="5" t="s">
        <v>48</v>
      </c>
      <c r="G40" s="9">
        <v>1003</v>
      </c>
      <c r="H40" s="10">
        <v>3620210020</v>
      </c>
      <c r="I40" s="11">
        <v>862554.6</v>
      </c>
      <c r="J40" s="11">
        <v>859104.4</v>
      </c>
    </row>
    <row r="41" spans="1:10" ht="288" x14ac:dyDescent="0.25">
      <c r="A41" s="5" t="s">
        <v>49</v>
      </c>
      <c r="B41" s="6">
        <f t="shared" si="0"/>
        <v>30</v>
      </c>
      <c r="C41" s="7" t="s">
        <v>23</v>
      </c>
      <c r="D41" s="8">
        <v>38350</v>
      </c>
      <c r="E41" s="7" t="s">
        <v>47</v>
      </c>
      <c r="F41" s="5" t="s">
        <v>48</v>
      </c>
      <c r="G41" s="9">
        <v>1003</v>
      </c>
      <c r="H41" s="10">
        <v>3620210030</v>
      </c>
      <c r="I41" s="11">
        <v>63391.199999999997</v>
      </c>
      <c r="J41" s="11">
        <v>60614.1</v>
      </c>
    </row>
    <row r="42" spans="1:10" ht="288" x14ac:dyDescent="0.25">
      <c r="A42" s="5" t="s">
        <v>50</v>
      </c>
      <c r="B42" s="6">
        <f>B41+1</f>
        <v>31</v>
      </c>
      <c r="C42" s="7" t="s">
        <v>23</v>
      </c>
      <c r="D42" s="8">
        <v>38350</v>
      </c>
      <c r="E42" s="7" t="s">
        <v>47</v>
      </c>
      <c r="F42" s="5" t="s">
        <v>48</v>
      </c>
      <c r="G42" s="9">
        <v>1003</v>
      </c>
      <c r="H42" s="10">
        <v>3620210040</v>
      </c>
      <c r="I42" s="11">
        <v>3420.6</v>
      </c>
      <c r="J42" s="11">
        <v>3274.4</v>
      </c>
    </row>
    <row r="43" spans="1:10" ht="90" x14ac:dyDescent="0.25">
      <c r="A43" s="5" t="s">
        <v>108</v>
      </c>
      <c r="B43" s="6">
        <f t="shared" si="0"/>
        <v>32</v>
      </c>
      <c r="C43" s="7" t="s">
        <v>52</v>
      </c>
      <c r="D43" s="8">
        <v>38413</v>
      </c>
      <c r="E43" s="7" t="s">
        <v>53</v>
      </c>
      <c r="F43" s="5" t="s">
        <v>54</v>
      </c>
      <c r="G43" s="9">
        <v>1004</v>
      </c>
      <c r="H43" s="10">
        <v>3630210010</v>
      </c>
      <c r="I43" s="11">
        <v>34903.5</v>
      </c>
      <c r="J43" s="11">
        <v>34726.400000000001</v>
      </c>
    </row>
    <row r="44" spans="1:10" ht="90" x14ac:dyDescent="0.25">
      <c r="A44" s="5" t="s">
        <v>51</v>
      </c>
      <c r="B44" s="6">
        <f t="shared" si="0"/>
        <v>33</v>
      </c>
      <c r="C44" s="7" t="s">
        <v>52</v>
      </c>
      <c r="D44" s="8">
        <v>38413</v>
      </c>
      <c r="E44" s="7" t="s">
        <v>53</v>
      </c>
      <c r="F44" s="5" t="s">
        <v>54</v>
      </c>
      <c r="G44" s="9">
        <v>1003</v>
      </c>
      <c r="H44" s="10">
        <v>3640110060</v>
      </c>
      <c r="I44" s="11">
        <v>7334.8</v>
      </c>
      <c r="J44" s="11">
        <v>7274.8</v>
      </c>
    </row>
    <row r="45" spans="1:10" ht="144" x14ac:dyDescent="0.25">
      <c r="A45" s="5" t="s">
        <v>55</v>
      </c>
      <c r="B45" s="6">
        <f t="shared" si="0"/>
        <v>34</v>
      </c>
      <c r="C45" s="7" t="s">
        <v>23</v>
      </c>
      <c r="D45" s="8">
        <v>38405</v>
      </c>
      <c r="E45" s="7" t="s">
        <v>56</v>
      </c>
      <c r="F45" s="5" t="s">
        <v>57</v>
      </c>
      <c r="G45" s="9">
        <v>1003</v>
      </c>
      <c r="H45" s="10">
        <v>3640110010</v>
      </c>
      <c r="I45" s="20">
        <v>33819.599999999999</v>
      </c>
      <c r="J45" s="20">
        <v>33663</v>
      </c>
    </row>
    <row r="46" spans="1:10" ht="96" customHeight="1" x14ac:dyDescent="0.25">
      <c r="A46" s="5" t="s">
        <v>94</v>
      </c>
      <c r="B46" s="6">
        <f>B45+1</f>
        <v>35</v>
      </c>
      <c r="C46" s="7" t="s">
        <v>23</v>
      </c>
      <c r="D46" s="8">
        <v>38408</v>
      </c>
      <c r="E46" s="7" t="s">
        <v>58</v>
      </c>
      <c r="F46" s="5" t="s">
        <v>59</v>
      </c>
      <c r="G46" s="9">
        <v>1001</v>
      </c>
      <c r="H46" s="10">
        <v>3650210040</v>
      </c>
      <c r="I46" s="20">
        <v>0</v>
      </c>
      <c r="J46" s="20">
        <v>0</v>
      </c>
    </row>
    <row r="47" spans="1:10" ht="97.2" customHeight="1" x14ac:dyDescent="0.25">
      <c r="A47" s="5" t="s">
        <v>60</v>
      </c>
      <c r="B47" s="6">
        <f t="shared" si="0"/>
        <v>36</v>
      </c>
      <c r="C47" s="7" t="s">
        <v>61</v>
      </c>
      <c r="D47" s="8" t="s">
        <v>62</v>
      </c>
      <c r="E47" s="7" t="s">
        <v>63</v>
      </c>
      <c r="F47" s="5" t="s">
        <v>111</v>
      </c>
      <c r="G47" s="9">
        <v>1001</v>
      </c>
      <c r="H47" s="10">
        <v>3620210060</v>
      </c>
      <c r="I47" s="20">
        <v>81029.399999999994</v>
      </c>
      <c r="J47" s="20">
        <v>79989.399999999994</v>
      </c>
    </row>
    <row r="48" spans="1:10" ht="43.2" customHeight="1" x14ac:dyDescent="0.25">
      <c r="A48" s="5" t="s">
        <v>64</v>
      </c>
      <c r="B48" s="6">
        <f t="shared" si="0"/>
        <v>37</v>
      </c>
      <c r="C48" s="7" t="s">
        <v>23</v>
      </c>
      <c r="D48" s="8">
        <v>39079</v>
      </c>
      <c r="E48" s="7" t="s">
        <v>65</v>
      </c>
      <c r="F48" s="5" t="s">
        <v>66</v>
      </c>
      <c r="G48" s="9">
        <v>1004</v>
      </c>
      <c r="H48" s="10">
        <v>3650110060</v>
      </c>
      <c r="I48" s="20">
        <v>0</v>
      </c>
      <c r="J48" s="20">
        <v>0</v>
      </c>
    </row>
    <row r="49" spans="1:10" ht="44.4" customHeight="1" x14ac:dyDescent="0.25">
      <c r="A49" s="5" t="s">
        <v>67</v>
      </c>
      <c r="B49" s="6">
        <f t="shared" si="0"/>
        <v>38</v>
      </c>
      <c r="C49" s="7" t="s">
        <v>23</v>
      </c>
      <c r="D49" s="8">
        <v>39079</v>
      </c>
      <c r="E49" s="7" t="s">
        <v>65</v>
      </c>
      <c r="F49" s="5" t="s">
        <v>66</v>
      </c>
      <c r="G49" s="9">
        <v>1004</v>
      </c>
      <c r="H49" s="10">
        <v>3650110070</v>
      </c>
      <c r="I49" s="20">
        <v>0</v>
      </c>
      <c r="J49" s="20">
        <v>0</v>
      </c>
    </row>
    <row r="50" spans="1:10" ht="61.2" customHeight="1" x14ac:dyDescent="0.25">
      <c r="A50" s="5" t="s">
        <v>68</v>
      </c>
      <c r="B50" s="6">
        <f t="shared" si="0"/>
        <v>39</v>
      </c>
      <c r="C50" s="7" t="s">
        <v>23</v>
      </c>
      <c r="D50" s="8">
        <v>39427</v>
      </c>
      <c r="E50" s="7" t="s">
        <v>69</v>
      </c>
      <c r="F50" s="5" t="s">
        <v>70</v>
      </c>
      <c r="G50" s="9">
        <v>1003</v>
      </c>
      <c r="H50" s="10">
        <v>3620210050</v>
      </c>
      <c r="I50" s="20">
        <v>560091.80000000005</v>
      </c>
      <c r="J50" s="20">
        <v>561132.80000000005</v>
      </c>
    </row>
    <row r="51" spans="1:10" ht="108" x14ac:dyDescent="0.25">
      <c r="A51" s="5" t="s">
        <v>130</v>
      </c>
      <c r="B51" s="6">
        <f t="shared" si="0"/>
        <v>40</v>
      </c>
      <c r="C51" s="7" t="s">
        <v>23</v>
      </c>
      <c r="D51" s="8">
        <v>40247</v>
      </c>
      <c r="E51" s="7" t="s">
        <v>77</v>
      </c>
      <c r="F51" s="5" t="s">
        <v>78</v>
      </c>
      <c r="G51" s="9">
        <v>1103</v>
      </c>
      <c r="H51" s="10">
        <v>3420310070</v>
      </c>
      <c r="I51" s="20">
        <v>2434.8000000000002</v>
      </c>
      <c r="J51" s="20">
        <v>2434.6999999999998</v>
      </c>
    </row>
    <row r="52" spans="1:10" ht="63.6" customHeight="1" x14ac:dyDescent="0.25">
      <c r="A52" s="5" t="s">
        <v>71</v>
      </c>
      <c r="B52" s="6">
        <f t="shared" si="0"/>
        <v>41</v>
      </c>
      <c r="C52" s="7" t="s">
        <v>23</v>
      </c>
      <c r="D52" s="8">
        <v>40491</v>
      </c>
      <c r="E52" s="7" t="s">
        <v>72</v>
      </c>
      <c r="F52" s="5" t="s">
        <v>73</v>
      </c>
      <c r="G52" s="9">
        <v>1004</v>
      </c>
      <c r="H52" s="10">
        <v>3650110080</v>
      </c>
      <c r="I52" s="20">
        <v>5284.6</v>
      </c>
      <c r="J52" s="20">
        <v>4810.3</v>
      </c>
    </row>
    <row r="53" spans="1:10" ht="408" customHeight="1" x14ac:dyDescent="0.25">
      <c r="A53" s="5" t="s">
        <v>133</v>
      </c>
      <c r="B53" s="6">
        <f t="shared" si="0"/>
        <v>42</v>
      </c>
      <c r="C53" s="7" t="s">
        <v>23</v>
      </c>
      <c r="D53" s="8">
        <v>40899</v>
      </c>
      <c r="E53" s="7" t="s">
        <v>92</v>
      </c>
      <c r="F53" s="5" t="s">
        <v>96</v>
      </c>
      <c r="G53" s="9">
        <v>1003</v>
      </c>
      <c r="H53" s="10">
        <v>3640110050</v>
      </c>
      <c r="I53" s="20">
        <v>70592.899999999994</v>
      </c>
      <c r="J53" s="20">
        <v>71068.5</v>
      </c>
    </row>
    <row r="54" spans="1:10" ht="80.400000000000006" customHeight="1" x14ac:dyDescent="0.25">
      <c r="A54" s="5" t="s">
        <v>105</v>
      </c>
      <c r="B54" s="6">
        <f>B53+1</f>
        <v>43</v>
      </c>
      <c r="C54" s="7" t="s">
        <v>23</v>
      </c>
      <c r="D54" s="8">
        <v>40757</v>
      </c>
      <c r="E54" s="7" t="s">
        <v>106</v>
      </c>
      <c r="F54" s="5" t="s">
        <v>107</v>
      </c>
      <c r="G54" s="9">
        <v>1003</v>
      </c>
      <c r="H54" s="10">
        <v>3640110030</v>
      </c>
      <c r="I54" s="20">
        <v>0</v>
      </c>
      <c r="J54" s="20">
        <v>0</v>
      </c>
    </row>
    <row r="55" spans="1:10" ht="151.19999999999999" customHeight="1" x14ac:dyDescent="0.25">
      <c r="A55" s="5" t="s">
        <v>140</v>
      </c>
      <c r="B55" s="6">
        <f t="shared" ref="B55" si="1">B54+1</f>
        <v>44</v>
      </c>
      <c r="C55" s="7" t="s">
        <v>81</v>
      </c>
      <c r="D55" s="8">
        <v>43585</v>
      </c>
      <c r="E55" s="7" t="s">
        <v>137</v>
      </c>
      <c r="F55" s="5" t="s">
        <v>138</v>
      </c>
      <c r="G55" s="9">
        <v>909</v>
      </c>
      <c r="H55" s="10" t="s">
        <v>121</v>
      </c>
      <c r="I55" s="20">
        <v>9400</v>
      </c>
      <c r="J55" s="20">
        <v>5000</v>
      </c>
    </row>
    <row r="56" spans="1:10" ht="120" customHeight="1" x14ac:dyDescent="0.25">
      <c r="A56" s="5" t="s">
        <v>114</v>
      </c>
      <c r="B56" s="6">
        <f>B55+1</f>
        <v>45</v>
      </c>
      <c r="C56" s="7" t="s">
        <v>81</v>
      </c>
      <c r="D56" s="8">
        <v>43332</v>
      </c>
      <c r="E56" s="7" t="s">
        <v>115</v>
      </c>
      <c r="F56" s="5" t="s">
        <v>116</v>
      </c>
      <c r="G56" s="9">
        <v>909</v>
      </c>
      <c r="H56" s="10" t="s">
        <v>126</v>
      </c>
      <c r="I56" s="20">
        <v>7500</v>
      </c>
      <c r="J56" s="21">
        <v>900</v>
      </c>
    </row>
    <row r="57" spans="1:10" ht="206.4" customHeight="1" x14ac:dyDescent="0.25">
      <c r="A57" s="5" t="s">
        <v>100</v>
      </c>
      <c r="B57" s="6">
        <f t="shared" ref="B57" si="2">B56+1</f>
        <v>46</v>
      </c>
      <c r="C57" s="7" t="s">
        <v>81</v>
      </c>
      <c r="D57" s="8">
        <v>41996</v>
      </c>
      <c r="E57" s="7" t="s">
        <v>91</v>
      </c>
      <c r="F57" s="5" t="s">
        <v>95</v>
      </c>
      <c r="G57" s="9">
        <v>909</v>
      </c>
      <c r="H57" s="10" t="s">
        <v>127</v>
      </c>
      <c r="I57" s="20">
        <v>8904</v>
      </c>
      <c r="J57" s="21">
        <v>7220.9</v>
      </c>
    </row>
    <row r="58" spans="1:10" ht="171.6" customHeight="1" x14ac:dyDescent="0.25">
      <c r="A58" s="5" t="s">
        <v>102</v>
      </c>
      <c r="B58" s="6">
        <f t="shared" si="0"/>
        <v>47</v>
      </c>
      <c r="C58" s="7" t="s">
        <v>23</v>
      </c>
      <c r="D58" s="8">
        <v>41913</v>
      </c>
      <c r="E58" s="7" t="s">
        <v>103</v>
      </c>
      <c r="F58" s="5" t="s">
        <v>104</v>
      </c>
      <c r="G58" s="9">
        <v>1003</v>
      </c>
      <c r="H58" s="10">
        <v>3640110020</v>
      </c>
      <c r="I58" s="20">
        <v>0</v>
      </c>
      <c r="J58" s="20">
        <v>0</v>
      </c>
    </row>
    <row r="59" spans="1:10" ht="207.6" customHeight="1" x14ac:dyDescent="0.25">
      <c r="A59" s="5" t="s">
        <v>117</v>
      </c>
      <c r="B59" s="6">
        <f>B58+1</f>
        <v>48</v>
      </c>
      <c r="C59" s="7" t="s">
        <v>81</v>
      </c>
      <c r="D59" s="8">
        <v>43126</v>
      </c>
      <c r="E59" s="7" t="s">
        <v>118</v>
      </c>
      <c r="F59" s="5" t="s">
        <v>139</v>
      </c>
      <c r="G59" s="9">
        <v>909</v>
      </c>
      <c r="H59" s="10" t="s">
        <v>128</v>
      </c>
      <c r="I59" s="11">
        <v>5100</v>
      </c>
      <c r="J59" s="11">
        <v>4100</v>
      </c>
    </row>
  </sheetData>
  <autoFilter ref="A8:L59" xr:uid="{00000000-0009-0000-0000-000000000000}"/>
  <mergeCells count="17">
    <mergeCell ref="H1:J1"/>
    <mergeCell ref="A10:H10"/>
    <mergeCell ref="A2:J2"/>
    <mergeCell ref="I5:I7"/>
    <mergeCell ref="J5:J7"/>
    <mergeCell ref="A25:H25"/>
    <mergeCell ref="F6:F7"/>
    <mergeCell ref="G5:H5"/>
    <mergeCell ref="B5:B7"/>
    <mergeCell ref="H6:H7"/>
    <mergeCell ref="E6:E7"/>
    <mergeCell ref="D6:D7"/>
    <mergeCell ref="A5:A7"/>
    <mergeCell ref="A9:H9"/>
    <mergeCell ref="C5:F5"/>
    <mergeCell ref="C6:C7"/>
    <mergeCell ref="G6:G7"/>
  </mergeCells>
  <phoneticPr fontId="4" type="noConversion"/>
  <printOptions horizontalCentered="1"/>
  <pageMargins left="0.43307086614173229" right="0.43307086614173229" top="0.43307086614173229" bottom="0.43307086614173229" header="0.15748031496062992" footer="0.15748031496062992"/>
  <pageSetup paperSize="9" scale="65" fitToHeight="50" orientation="landscape" useFirstPageNumber="1" r:id="rId1"/>
  <headerFooter differentFirst="1" alignWithMargins="0">
    <oddHeader>&amp;C&amp;P</oddHeader>
    <oddFooter>&amp;L&amp;"Times New Roman,обычный"&amp;9&amp;Z&amp;F</oddFooter>
  </headerFooter>
  <rowBreaks count="6" manualBreakCount="6">
    <brk id="18" max="16383" man="1"/>
    <brk id="24" max="16383" man="1"/>
    <brk id="33" max="16383" man="1"/>
    <brk id="40" max="16383" man="1"/>
    <brk id="45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Ирина Ю. Степанова</cp:lastModifiedBy>
  <cp:lastPrinted>2020-07-08T11:05:35Z</cp:lastPrinted>
  <dcterms:created xsi:type="dcterms:W3CDTF">2010-10-13T06:22:15Z</dcterms:created>
  <dcterms:modified xsi:type="dcterms:W3CDTF">2020-07-08T11:07:16Z</dcterms:modified>
</cp:coreProperties>
</file>