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4100" activeTab="0"/>
  </bookViews>
  <sheets>
    <sheet name="Лист1" sheetId="1" r:id="rId1"/>
  </sheets>
  <definedNames>
    <definedName name="_xlnm.Print_Titles" localSheetId="0">'Лист1'!$16:$17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<sst xmlns="http://schemas.openxmlformats.org/spreadsheetml/2006/main" count="27" uniqueCount="23">
  <si>
    <t>№
 п/п</t>
  </si>
  <si>
    <t>Источники</t>
  </si>
  <si>
    <t>Кредиты, полученные от кредитных организаций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</si>
  <si>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</si>
  <si>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</si>
  <si>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</si>
  <si>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</si>
  <si>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</si>
  <si>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</si>
  <si>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>ИТОГО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</si>
  <si>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</si>
  <si>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</si>
  <si>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реструктурированная задолженность по бюджетным кредитам, предоставленным из федерального бюджета для частичного покрытия дефицитов бюджетов субъектов Российской Федерации</t>
  </si>
  <si>
    <t xml:space="preserve">      Государственные внутренние заимствования Тверской области осуществляются в целях финансирования дефицита областного бюджета, а также для погашения государственных долговых обязательств Тверской области.</t>
  </si>
  <si>
    <t xml:space="preserve"> 1. Привлечение заёмных средств в 2019-2021 годах: 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</si>
  <si>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2019 году, учтены в Программе государственных внутренних заимствований Тверской области на 2019 год и на плановый период 2020 и 2021 годов.</t>
  </si>
  <si>
    <t xml:space="preserve">     2. Погашение долговых обязательств в 2019-2021 годах:</t>
  </si>
  <si>
    <t xml:space="preserve">    Привлечение и погашение заёмных средств по кредитным договорам и соглашениям</t>
  </si>
  <si>
    <t xml:space="preserve">Программа государственных внутренних заимствований Тверской области 
на 2019 год 
</t>
  </si>
  <si>
    <t>тыс.руб.</t>
  </si>
  <si>
    <t>Утверждено законом об областном бюджете</t>
  </si>
  <si>
    <t>Кассовое исполнение</t>
  </si>
  <si>
    <r>
      <rPr>
        <b/>
        <sz val="10"/>
        <color indexed="8"/>
        <rFont val="Times New Roman"/>
        <family val="1"/>
      </rPr>
      <t>Приложение 27</t>
    </r>
    <r>
      <rPr>
        <sz val="10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2019 год»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</si>
</sst>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0.000"/>
    <numFmt numFmtId="177" formatCode="0.0"/>
    <numFmt numFmtId="178" formatCode="#,##0.0"/>
    <numFmt numFmtId="179" formatCode="_-* #,##0_р_._-;\-* #,##0_р_._-;_-* &quot;-&quot;??_р_._-;_-@_-"/>
  </numFmts>
  <fonts count="5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32" borderId="10" xfId="53" applyFont="1" applyFill="1" applyBorder="1" applyAlignment="1">
      <alignment horizontal="justify" vertical="top" wrapText="1"/>
      <protection/>
    </xf>
    <xf numFmtId="0" fontId="6" fillId="32" borderId="10" xfId="53" applyFont="1" applyFill="1" applyBorder="1" applyAlignment="1">
      <alignment horizontal="justify" vertical="top" wrapText="1"/>
      <protection/>
    </xf>
    <xf numFmtId="174" fontId="6" fillId="32" borderId="10" xfId="53" applyNumberFormat="1" applyFont="1" applyFill="1" applyBorder="1" applyAlignment="1">
      <alignment horizontal="right" vertical="top" wrapText="1" indent="1"/>
      <protection/>
    </xf>
    <xf numFmtId="0" fontId="2" fillId="32" borderId="0" xfId="53" applyFont="1" applyFill="1">
      <alignment horizontal="justify" vertical="top" wrapText="1"/>
      <protection/>
    </xf>
    <xf numFmtId="0" fontId="2" fillId="32" borderId="0" xfId="53" applyFont="1" applyFill="1" applyAlignment="1">
      <alignment vertical="top"/>
      <protection/>
    </xf>
    <xf numFmtId="174" fontId="2" fillId="32" borderId="10" xfId="61" applyNumberFormat="1" applyFont="1" applyFill="1" applyBorder="1" applyAlignment="1">
      <alignment horizontal="right" vertical="top" wrapText="1" indent="1"/>
    </xf>
    <xf numFmtId="0" fontId="9" fillId="32" borderId="10" xfId="53" applyFont="1" applyFill="1" applyBorder="1" applyAlignment="1">
      <alignment horizontal="justify" vertical="top" wrapText="1"/>
      <protection/>
    </xf>
    <xf numFmtId="174" fontId="6" fillId="32" borderId="10" xfId="61" applyNumberFormat="1" applyFont="1" applyFill="1" applyBorder="1" applyAlignment="1">
      <alignment horizontal="right" vertical="top" wrapText="1" indent="1"/>
    </xf>
    <xf numFmtId="0" fontId="1" fillId="32" borderId="0" xfId="53" applyFill="1">
      <alignment horizontal="justify" vertical="top" wrapText="1"/>
      <protection/>
    </xf>
    <xf numFmtId="0" fontId="3" fillId="32" borderId="0" xfId="53" applyFont="1" applyFill="1">
      <alignment horizontal="justify" vertical="top" wrapText="1"/>
      <protection/>
    </xf>
    <xf numFmtId="0" fontId="2" fillId="32" borderId="0" xfId="53" applyFont="1" applyFill="1" applyAlignment="1">
      <alignment horizontal="right" vertical="top" wrapText="1"/>
      <protection/>
    </xf>
    <xf numFmtId="0" fontId="3" fillId="32" borderId="0" xfId="53" applyFont="1" applyFill="1" applyAlignment="1">
      <alignment horizontal="center" vertical="center" wrapText="1"/>
      <protection/>
    </xf>
    <xf numFmtId="0" fontId="4" fillId="32" borderId="0" xfId="53" applyFont="1" applyFill="1" applyAlignment="1">
      <alignment horizontal="center" vertical="center" wrapText="1"/>
      <protection/>
    </xf>
    <xf numFmtId="0" fontId="2" fillId="32" borderId="0" xfId="53" applyFont="1" applyFill="1" applyAlignment="1">
      <alignment horizontal="center" vertical="center" wrapText="1"/>
      <protection/>
    </xf>
    <xf numFmtId="0" fontId="2" fillId="32" borderId="0" xfId="53" applyFont="1" applyFill="1" applyAlignment="1">
      <alignment horizontal="left" vertical="top" wrapText="1" indent="1"/>
      <protection/>
    </xf>
    <xf numFmtId="0" fontId="9" fillId="33" borderId="10" xfId="53" applyFont="1" applyFill="1" applyBorder="1" applyAlignment="1">
      <alignment horizontal="justify" vertical="top" wrapText="1"/>
      <protection/>
    </xf>
    <xf numFmtId="0" fontId="2" fillId="33" borderId="10" xfId="53" applyFont="1" applyFill="1" applyBorder="1" applyAlignment="1">
      <alignment horizontal="justify" vertical="top" wrapText="1"/>
      <protection/>
    </xf>
    <xf numFmtId="0" fontId="9" fillId="32" borderId="10" xfId="53" applyFont="1" applyFill="1" applyBorder="1" applyAlignment="1">
      <alignment horizontal="center" vertical="center" wrapText="1"/>
      <protection/>
    </xf>
    <xf numFmtId="174" fontId="2" fillId="33" borderId="10" xfId="61" applyNumberFormat="1" applyFont="1" applyFill="1" applyBorder="1" applyAlignment="1">
      <alignment horizontal="right" vertical="top" wrapText="1" indent="1"/>
    </xf>
    <xf numFmtId="174" fontId="2" fillId="33" borderId="10" xfId="61" applyNumberFormat="1" applyFont="1" applyFill="1" applyBorder="1" applyAlignment="1">
      <alignment horizontal="right" vertical="top" wrapText="1" indent="1"/>
    </xf>
    <xf numFmtId="0" fontId="3" fillId="32" borderId="0" xfId="53" applyFont="1" applyFill="1" applyAlignment="1">
      <alignment horizontal="right" wrapText="1"/>
      <protection/>
    </xf>
    <xf numFmtId="0" fontId="10" fillId="32" borderId="0" xfId="0" applyFont="1" applyFill="1" applyAlignment="1">
      <alignment vertical="top" wrapText="1"/>
    </xf>
    <xf numFmtId="0" fontId="6" fillId="32" borderId="0" xfId="53" applyFont="1" applyFill="1" applyAlignment="1">
      <alignment vertical="top" wrapText="1"/>
      <protection/>
    </xf>
    <xf numFmtId="0" fontId="7" fillId="32" borderId="11" xfId="53" applyFont="1" applyFill="1" applyBorder="1" applyAlignment="1">
      <alignment horizontal="center" vertical="center" wrapText="1"/>
      <protection/>
    </xf>
    <xf numFmtId="0" fontId="9" fillId="32" borderId="11" xfId="53" applyFont="1" applyFill="1" applyBorder="1" applyAlignment="1">
      <alignment horizontal="center" vertical="center" wrapText="1"/>
      <protection/>
    </xf>
    <xf numFmtId="174" fontId="2" fillId="33" borderId="11" xfId="61" applyNumberFormat="1" applyFont="1" applyFill="1" applyBorder="1" applyAlignment="1">
      <alignment horizontal="right" vertical="top" wrapText="1" indent="1"/>
    </xf>
    <xf numFmtId="174" fontId="6" fillId="32" borderId="11" xfId="53" applyNumberFormat="1" applyFont="1" applyFill="1" applyBorder="1" applyAlignment="1">
      <alignment horizontal="right" vertical="top" wrapText="1" indent="1"/>
      <protection/>
    </xf>
    <xf numFmtId="0" fontId="2" fillId="32" borderId="11" xfId="53" applyFont="1" applyFill="1" applyBorder="1" applyAlignment="1">
      <alignment horizontal="center" vertical="center" wrapText="1"/>
      <protection/>
    </xf>
    <xf numFmtId="174" fontId="2" fillId="32" borderId="11" xfId="61" applyNumberFormat="1" applyFont="1" applyFill="1" applyBorder="1" applyAlignment="1">
      <alignment horizontal="right" vertical="top" wrapText="1" indent="1"/>
    </xf>
    <xf numFmtId="174" fontId="2" fillId="33" borderId="11" xfId="61" applyNumberFormat="1" applyFont="1" applyFill="1" applyBorder="1" applyAlignment="1">
      <alignment horizontal="right" vertical="top" wrapText="1" indent="1"/>
    </xf>
    <xf numFmtId="174" fontId="6" fillId="32" borderId="11" xfId="61" applyNumberFormat="1" applyFont="1" applyFill="1" applyBorder="1" applyAlignment="1">
      <alignment horizontal="right" vertical="top" wrapText="1" indent="1"/>
    </xf>
    <xf numFmtId="0" fontId="10" fillId="32" borderId="0" xfId="0" applyFont="1" applyFill="1" applyAlignment="1">
      <alignment horizontal="right" vertical="top" wrapText="1"/>
    </xf>
    <xf numFmtId="0" fontId="2" fillId="32" borderId="0" xfId="53" applyFont="1" applyFill="1" applyAlignment="1">
      <alignment horizontal="left" vertical="top" wrapText="1" indent="1"/>
      <protection/>
    </xf>
    <xf numFmtId="0" fontId="7" fillId="32" borderId="0" xfId="0" applyFont="1" applyFill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2" fillId="32" borderId="0" xfId="53" applyFont="1" applyFill="1" applyAlignment="1">
      <alignment horizontal="justify" vertical="top" wrapText="1"/>
      <protection/>
    </xf>
    <xf numFmtId="0" fontId="6" fillId="32" borderId="0" xfId="53" applyFont="1" applyFill="1" applyAlignment="1">
      <alignment horizontal="center" vertical="top" wrapText="1"/>
      <protection/>
    </xf>
    <xf numFmtId="0" fontId="2" fillId="32" borderId="0" xfId="53" applyFont="1" applyFill="1" applyAlignment="1">
      <alignment horizontal="justify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_Программа госзаимствований 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120" zoomScaleNormal="120" zoomScaleSheetLayoutView="120" zoomScalePageLayoutView="0" workbookViewId="0" topLeftCell="A1">
      <selection activeCell="D6" sqref="D6"/>
    </sheetView>
  </sheetViews>
  <sheetFormatPr defaultColWidth="14.625" defaultRowHeight="12.75"/>
  <cols>
    <col min="1" max="1" width="8.375" style="11" customWidth="1"/>
    <col min="2" max="2" width="45.50390625" style="11" customWidth="1"/>
    <col min="3" max="3" width="17.625" style="11" bestFit="1" customWidth="1"/>
    <col min="4" max="4" width="17.625" style="11" customWidth="1"/>
    <col min="5" max="5" width="0.6171875" style="11" customWidth="1"/>
    <col min="6" max="16384" width="14.625" style="11" customWidth="1"/>
  </cols>
  <sheetData>
    <row r="1" spans="2:5" ht="83.25" customHeight="1">
      <c r="B1" s="34" t="s">
        <v>22</v>
      </c>
      <c r="C1" s="34"/>
      <c r="D1" s="34"/>
      <c r="E1" s="24"/>
    </row>
    <row r="2" spans="1:5" s="6" customFormat="1" ht="43.5" customHeight="1">
      <c r="A2" s="39" t="s">
        <v>18</v>
      </c>
      <c r="B2" s="39"/>
      <c r="C2" s="39"/>
      <c r="D2" s="39"/>
      <c r="E2" s="25"/>
    </row>
    <row r="3" spans="1:5" s="6" customFormat="1" ht="39" customHeight="1">
      <c r="A3" s="40" t="s">
        <v>17</v>
      </c>
      <c r="B3" s="40"/>
      <c r="C3" s="40"/>
      <c r="D3" s="40"/>
      <c r="E3" s="40"/>
    </row>
    <row r="4" spans="1:5" s="12" customFormat="1" ht="15">
      <c r="A4" s="35" t="s">
        <v>14</v>
      </c>
      <c r="B4" s="35"/>
      <c r="C4" s="17"/>
      <c r="D4" s="6"/>
      <c r="E4" s="6"/>
    </row>
    <row r="5" spans="1:4" s="12" customFormat="1" ht="15.75" customHeight="1">
      <c r="A5" s="7"/>
      <c r="B5" s="6"/>
      <c r="C5" s="6"/>
      <c r="D5" s="13" t="s">
        <v>19</v>
      </c>
    </row>
    <row r="6" spans="1:5" s="14" customFormat="1" ht="70.5" customHeight="1">
      <c r="A6" s="1" t="s">
        <v>0</v>
      </c>
      <c r="B6" s="1" t="s">
        <v>1</v>
      </c>
      <c r="C6" s="1" t="s">
        <v>20</v>
      </c>
      <c r="D6" s="1" t="s">
        <v>21</v>
      </c>
      <c r="E6" s="26"/>
    </row>
    <row r="7" spans="1:5" s="15" customFormat="1" ht="15">
      <c r="A7" s="20">
        <v>1</v>
      </c>
      <c r="B7" s="20">
        <v>2</v>
      </c>
      <c r="C7" s="20">
        <v>3</v>
      </c>
      <c r="D7" s="20">
        <v>4</v>
      </c>
      <c r="E7" s="27"/>
    </row>
    <row r="8" spans="1:5" s="12" customFormat="1" ht="35.25" customHeight="1">
      <c r="A8" s="2">
        <v>1</v>
      </c>
      <c r="B8" s="19" t="s">
        <v>2</v>
      </c>
      <c r="C8" s="21">
        <v>18835962.9</v>
      </c>
      <c r="D8" s="21">
        <v>9679545.5</v>
      </c>
      <c r="E8" s="28"/>
    </row>
    <row r="9" spans="1:5" s="12" customFormat="1" ht="63" customHeight="1">
      <c r="A9" s="2">
        <v>2</v>
      </c>
      <c r="B9" s="19" t="s">
        <v>10</v>
      </c>
      <c r="C9" s="21">
        <v>4380000</v>
      </c>
      <c r="D9" s="21">
        <v>0</v>
      </c>
      <c r="E9" s="28"/>
    </row>
    <row r="10" spans="1:5" s="12" customFormat="1" ht="15">
      <c r="A10" s="1"/>
      <c r="B10" s="4" t="s">
        <v>9</v>
      </c>
      <c r="C10" s="5">
        <f>SUM(C8:C9)</f>
        <v>23215962.9</v>
      </c>
      <c r="D10" s="5">
        <f>SUM(D8:D9)</f>
        <v>9679545.5</v>
      </c>
      <c r="E10" s="29"/>
    </row>
    <row r="11" spans="1:5" s="12" customFormat="1" ht="27" customHeight="1">
      <c r="A11" s="6"/>
      <c r="B11" s="6"/>
      <c r="C11" s="6"/>
      <c r="D11" s="6"/>
      <c r="E11" s="6"/>
    </row>
    <row r="12" spans="1:5" s="12" customFormat="1" ht="54" customHeight="1">
      <c r="A12" s="38" t="s">
        <v>13</v>
      </c>
      <c r="B12" s="38"/>
      <c r="C12" s="38"/>
      <c r="D12" s="38"/>
      <c r="E12" s="38"/>
    </row>
    <row r="13" spans="1:5" s="12" customFormat="1" ht="72.75" customHeight="1">
      <c r="A13" s="36" t="s">
        <v>15</v>
      </c>
      <c r="B13" s="36"/>
      <c r="C13" s="36"/>
      <c r="D13" s="37"/>
      <c r="E13" s="37"/>
    </row>
    <row r="14" spans="1:5" s="12" customFormat="1" ht="23.25" customHeight="1">
      <c r="A14" s="7" t="s">
        <v>16</v>
      </c>
      <c r="B14" s="7"/>
      <c r="C14" s="7"/>
      <c r="D14" s="6"/>
      <c r="E14" s="6"/>
    </row>
    <row r="15" spans="1:5" s="12" customFormat="1" ht="18" customHeight="1">
      <c r="A15" s="6"/>
      <c r="B15" s="6"/>
      <c r="C15" s="6"/>
      <c r="D15" s="13" t="s">
        <v>19</v>
      </c>
      <c r="E15" s="23"/>
    </row>
    <row r="16" spans="1:5" s="12" customFormat="1" ht="72.75" customHeight="1">
      <c r="A16" s="1" t="s">
        <v>3</v>
      </c>
      <c r="B16" s="1" t="s">
        <v>4</v>
      </c>
      <c r="C16" s="1" t="s">
        <v>20</v>
      </c>
      <c r="D16" s="1" t="s">
        <v>21</v>
      </c>
      <c r="E16" s="30"/>
    </row>
    <row r="17" spans="1:5" s="16" customFormat="1" ht="15">
      <c r="A17" s="20">
        <v>1</v>
      </c>
      <c r="B17" s="20">
        <v>2</v>
      </c>
      <c r="C17" s="20">
        <v>3</v>
      </c>
      <c r="D17" s="20">
        <v>4</v>
      </c>
      <c r="E17" s="27"/>
    </row>
    <row r="18" spans="1:5" s="15" customFormat="1" ht="49.5" customHeight="1">
      <c r="A18" s="2">
        <v>1</v>
      </c>
      <c r="B18" s="3" t="s">
        <v>5</v>
      </c>
      <c r="C18" s="8">
        <f>C20+C22+C23</f>
        <v>24647155</v>
      </c>
      <c r="D18" s="8">
        <f>D20+D22+D23</f>
        <v>11110737.6</v>
      </c>
      <c r="E18" s="31"/>
    </row>
    <row r="19" spans="1:5" s="12" customFormat="1" ht="18" customHeight="1">
      <c r="A19" s="3"/>
      <c r="B19" s="3" t="s">
        <v>6</v>
      </c>
      <c r="C19" s="8"/>
      <c r="D19" s="8"/>
      <c r="E19" s="31"/>
    </row>
    <row r="20" spans="1:5" s="12" customFormat="1" ht="33" customHeight="1">
      <c r="A20" s="3"/>
      <c r="B20" s="9" t="s">
        <v>7</v>
      </c>
      <c r="C20" s="8">
        <v>697155</v>
      </c>
      <c r="D20" s="8">
        <v>697155</v>
      </c>
      <c r="E20" s="31"/>
    </row>
    <row r="21" spans="1:5" s="12" customFormat="1" ht="83.25" customHeight="1">
      <c r="A21" s="3"/>
      <c r="B21" s="18" t="s">
        <v>12</v>
      </c>
      <c r="C21" s="8">
        <v>697155</v>
      </c>
      <c r="D21" s="8">
        <v>697155</v>
      </c>
      <c r="E21" s="31"/>
    </row>
    <row r="22" spans="1:5" s="12" customFormat="1" ht="15.75" customHeight="1">
      <c r="A22" s="3"/>
      <c r="B22" s="9" t="s">
        <v>8</v>
      </c>
      <c r="C22" s="22">
        <v>19570000</v>
      </c>
      <c r="D22" s="22">
        <v>10413582.6</v>
      </c>
      <c r="E22" s="32"/>
    </row>
    <row r="23" spans="1:5" s="12" customFormat="1" ht="66.75" customHeight="1">
      <c r="A23" s="3"/>
      <c r="B23" s="18" t="s">
        <v>11</v>
      </c>
      <c r="C23" s="22">
        <v>4380000</v>
      </c>
      <c r="D23" s="22">
        <v>0</v>
      </c>
      <c r="E23" s="32"/>
    </row>
    <row r="24" spans="1:5" ht="18">
      <c r="A24" s="3"/>
      <c r="B24" s="4" t="s">
        <v>9</v>
      </c>
      <c r="C24" s="10">
        <f>C18</f>
        <v>24647155</v>
      </c>
      <c r="D24" s="10">
        <f>D18</f>
        <v>11110737.6</v>
      </c>
      <c r="E24" s="33"/>
    </row>
  </sheetData>
  <sheetProtection/>
  <mergeCells count="6">
    <mergeCell ref="B1:D1"/>
    <mergeCell ref="A4:B4"/>
    <mergeCell ref="A13:E13"/>
    <mergeCell ref="A12:E12"/>
    <mergeCell ref="A2:D2"/>
    <mergeCell ref="A3:E3"/>
  </mergeCells>
  <printOptions horizontalCentered="1"/>
  <pageMargins left="1.0236220472440944" right="0.3937007874015748" top="0.7874015748031497" bottom="0.5118110236220472" header="0.3937007874015748" footer="0.2755905511811024"/>
  <pageSetup firstPageNumber="1" useFirstPageNumber="1" fitToHeight="2" horizontalDpi="600" verticalDpi="600" orientation="portrait" paperSize="9" scale="98" r:id="rId1"/>
  <headerFooter differentFirst="1">
    <oddHeader>&amp;C&amp;P</oddHeader>
    <oddFooter>&amp;L&amp;"Times New Roman,обычный"&amp;9&amp;Z&amp;F</oddFooter>
  </headerFooter>
  <rowBreaks count="1" manualBreakCount="1">
    <brk id="1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Ирина Ю. Степанова</cp:lastModifiedBy>
  <cp:lastPrinted>2020-07-14T11:52:11Z</cp:lastPrinted>
  <dcterms:created xsi:type="dcterms:W3CDTF">2008-09-17T06:31:37Z</dcterms:created>
  <dcterms:modified xsi:type="dcterms:W3CDTF">2020-07-14T11:56:24Z</dcterms:modified>
  <cp:category/>
  <cp:version/>
  <cp:contentType/>
  <cp:contentStatus/>
</cp:coreProperties>
</file>