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520" activeTab="0"/>
  </bookViews>
  <sheets>
    <sheet name="2020-2022" sheetId="1" r:id="rId1"/>
  </sheets>
  <definedNames>
    <definedName name="_xlnm.Print_Titles" localSheetId="0">'2020-2022'!$8:$8</definedName>
    <definedName name="_xlnm.Print_Area" localSheetId="0">'2020-2022'!$A$1:$E$61</definedName>
  </definedNames>
  <calcPr fullCalcOnLoad="1"/>
</workbook>
</file>

<file path=xl/sharedStrings.xml><?xml version="1.0" encoding="utf-8"?>
<sst xmlns="http://schemas.openxmlformats.org/spreadsheetml/2006/main" count="62" uniqueCount="62">
  <si>
    <t>№
п/п</t>
  </si>
  <si>
    <t>Бежецкий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</si>
  <si>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</si>
  <si>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</si>
  <si>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</si>
  <si>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</si>
  <si>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Бурашевское сельское поселение Калининского района</t>
  </si>
  <si>
    <t>Михайловское сельское поселение Калининского района</t>
  </si>
  <si>
    <t>Тургиновское сельское поселение Калининского района</t>
  </si>
  <si>
    <t>Калязинский район</t>
  </si>
  <si>
    <t>Кимрский район</t>
  </si>
  <si>
    <t>Конаковский район</t>
  </si>
  <si>
    <t>Селиховское сельское поселение Конаковского района</t>
  </si>
  <si>
    <t>Юрьево-Девичьевское сельское поселение Конаковского района</t>
  </si>
  <si>
    <t>Вахонинское сельское поселение Конаковского района</t>
  </si>
  <si>
    <t>Дмитровогорское сельское поселение Конаковского района</t>
  </si>
  <si>
    <t>Краснохолмский район</t>
  </si>
  <si>
    <t>Кувшиновский район</t>
  </si>
  <si>
    <t>Лесной район</t>
  </si>
  <si>
    <t>Лихославльский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</si>
  <si>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</si>
  <si>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</si>
  <si>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</si>
  <si>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</si>
  <si>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</si>
  <si>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</si>
  <si>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</si>
  <si>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</si>
  <si>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</si>
  <si>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Степуринское сельское поселение Старицкого района</t>
  </si>
  <si>
    <t>Архангельское сельское поселение Старицкого района</t>
  </si>
  <si>
    <t>Ново-Ямское сельское поселение Старицкого района</t>
  </si>
  <si>
    <t>Емельяновское сельское поселение Старицкого района</t>
  </si>
  <si>
    <t>Торжокский район</t>
  </si>
  <si>
    <t>Торопецкий район</t>
  </si>
  <si>
    <t>Фировский район</t>
  </si>
  <si>
    <t>Бельский район</t>
  </si>
  <si>
    <t>плановый период</t>
  </si>
  <si>
    <t>Кесовогорский район</t>
  </si>
  <si>
    <t>Максатихинский район</t>
  </si>
  <si>
    <t>Каблуковское сельское поселение Калининского района</t>
  </si>
  <si>
    <t>Эммаусское сельское поселение Калининского района</t>
  </si>
  <si>
    <t xml:space="preserve">Удомельский городской округ </t>
  </si>
  <si>
    <t xml:space="preserve">Cумма, тыс.руб.  </t>
  </si>
  <si>
    <t>ИТОГО</t>
  </si>
  <si>
    <t>2020 год</t>
  </si>
  <si>
    <t>Осташковский городской округ</t>
  </si>
  <si>
    <t>2021 год</t>
  </si>
  <si>
    <t>Субвенции местным бюджетам на осуществление отдельных государственных полномочий Тверской области в сфере осуществления дорожной деятельности 
на 2020 год и на плановый период 2021 и 2022 годов</t>
  </si>
  <si>
    <t>2022 год</t>
  </si>
  <si>
    <t>Весьегонский муниципальный округ</t>
  </si>
  <si>
    <t>Вышневолоцкий городской округ</t>
  </si>
  <si>
    <t>Андреапольский муниципальный округ</t>
  </si>
  <si>
    <t>Кашинский городской округ</t>
  </si>
  <si>
    <t>Нелидовский городской округ</t>
  </si>
  <si>
    <t>Бологовский район</t>
  </si>
  <si>
    <t>Наименование 
муниципальных образований Твыерской области</t>
  </si>
  <si>
    <t>ЗАТО "Солнечный"</t>
  </si>
  <si>
    <t>Сельское поселение "Луковниково" Старицкого района</t>
  </si>
  <si>
    <t>Сельское поселение "Паньково" Старицкого района</t>
  </si>
  <si>
    <t>Сельское поселение "станция Старица" Старицкого района</t>
  </si>
  <si>
    <r>
      <rPr>
        <b/>
        <sz val="14"/>
        <color indexed="8"/>
        <rFont val="Times New Roman"/>
        <family val="1"/>
      </rPr>
      <t xml:space="preserve">Приложение 44   </t>
    </r>
    <r>
      <rPr>
        <sz val="14"/>
        <rFont val="Times New Roman"/>
        <family val="1"/>
      </rPr>
      <t xml:space="preserve">
к закону Тверской области
 «Об областном бюджете Тверской области на 2020 год
 и на плановый период 2021 и 2022 годов»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</si>
</sst>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0000_р_._-;\-* #,##0.00000_р_._-;_-* &quot;-&quot;??_р_._-;_-@_-"/>
    <numFmt numFmtId="179" formatCode="0.000000"/>
    <numFmt numFmtId="180" formatCode="0.00000"/>
    <numFmt numFmtId="181" formatCode="0.0000"/>
    <numFmt numFmtId="182" formatCode="0.000"/>
    <numFmt numFmtId="183" formatCode="_-* #,##0.000_р_._-;\-* #,##0.000_р_._-;_-* &quot;-&quot;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.0000_р_._-;\-* #,##0.0000_р_._-;_-* &quot;-&quot;???_р_._-;_-@_-"/>
    <numFmt numFmtId="192" formatCode="_-* #,##0.00000_р_._-;\-* #,##0.00000_р_._-;_-* &quot;-&quot;???_р_._-;_-@_-"/>
    <numFmt numFmtId="193" formatCode="_-* #,##0_р_._-;\-* #,##0_р_._-;_-* &quot;-&quot;??_р_._-;_-@_-"/>
    <numFmt numFmtId="19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top" wrapText="1" indent="1" shrinkToFit="1"/>
    </xf>
    <xf numFmtId="175" fontId="2" fillId="0" borderId="11" xfId="6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17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 shrinkToFit="1"/>
    </xf>
    <xf numFmtId="0" fontId="45" fillId="0" borderId="0" xfId="0" applyFont="1" applyAlignment="1">
      <alignment horizontal="left" vertical="top"/>
    </xf>
    <xf numFmtId="175" fontId="7" fillId="0" borderId="11" xfId="60" applyNumberFormat="1" applyFont="1" applyFill="1" applyBorder="1" applyAlignment="1">
      <alignment horizontal="center" vertical="center"/>
    </xf>
    <xf numFmtId="175" fontId="7" fillId="0" borderId="11" xfId="60" applyNumberFormat="1" applyFont="1" applyFill="1" applyBorder="1" applyAlignment="1" applyProtection="1">
      <alignment horizontal="left" vertical="center" indent="1"/>
      <protection locked="0"/>
    </xf>
    <xf numFmtId="175" fontId="7" fillId="0" borderId="11" xfId="60" applyNumberFormat="1" applyFont="1" applyBorder="1" applyAlignment="1">
      <alignment horizontal="center" vertical="center"/>
    </xf>
    <xf numFmtId="175" fontId="7" fillId="0" borderId="0" xfId="60" applyNumberFormat="1" applyFont="1" applyAlignment="1">
      <alignment horizontal="center" vertical="center"/>
    </xf>
    <xf numFmtId="175" fontId="8" fillId="0" borderId="0" xfId="6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 shrinkToFit="1"/>
    </xf>
    <xf numFmtId="0" fontId="3" fillId="0" borderId="0" xfId="0" applyFont="1" applyAlignment="1">
      <alignment horizontal="left" vertical="top" wrapText="1" shrinkToFit="1"/>
    </xf>
    <xf numFmtId="0" fontId="2" fillId="0" borderId="0" xfId="0" applyFont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94"/>
  <sheetViews>
    <sheetView tabSelected="1" view="pageBreakPreview" zoomScaleNormal="96" zoomScaleSheetLayoutView="100" workbookViewId="0" topLeftCell="A1">
      <selection activeCell="B2" sqref="B2"/>
    </sheetView>
  </sheetViews>
  <sheetFormatPr defaultColWidth="9.140625" defaultRowHeight="15"/>
  <cols>
    <col min="1" max="1" width="7.28125" style="15" customWidth="1"/>
    <col min="2" max="2" width="55.00390625" style="19" customWidth="1"/>
    <col min="3" max="3" width="17.00390625" style="15" customWidth="1"/>
    <col min="4" max="4" width="16.7109375" style="15" customWidth="1"/>
    <col min="5" max="5" width="17.8515625" style="15" customWidth="1"/>
    <col min="6" max="6" width="11.421875" style="3" customWidth="1"/>
    <col min="7" max="7" width="11.140625" style="15" customWidth="1"/>
    <col min="8" max="16384" width="9.140625" style="15" customWidth="1"/>
  </cols>
  <sheetData>
    <row r="1" spans="2:6" s="4" customFormat="1" ht="78" customHeight="1">
      <c r="B1" s="27" t="s">
        <v>61</v>
      </c>
      <c r="C1" s="27"/>
      <c r="D1" s="27"/>
      <c r="E1" s="27"/>
      <c r="F1" s="3"/>
    </row>
    <row r="2" spans="2:6" s="4" customFormat="1" ht="18.75">
      <c r="B2" s="1"/>
      <c r="C2" s="1"/>
      <c r="D2" s="1"/>
      <c r="E2" s="1"/>
      <c r="F2" s="3"/>
    </row>
    <row r="3" spans="1:5" ht="64.5" customHeight="1">
      <c r="A3" s="34" t="s">
        <v>48</v>
      </c>
      <c r="B3" s="34"/>
      <c r="C3" s="34"/>
      <c r="D3" s="34"/>
      <c r="E3" s="34"/>
    </row>
    <row r="4" spans="1:5" ht="17.25" customHeight="1">
      <c r="A4" s="2"/>
      <c r="B4" s="2"/>
      <c r="C4" s="2"/>
      <c r="D4" s="2"/>
      <c r="E4" s="2"/>
    </row>
    <row r="5" spans="1:6" s="4" customFormat="1" ht="18.75">
      <c r="A5" s="28" t="s">
        <v>0</v>
      </c>
      <c r="B5" s="28" t="s">
        <v>56</v>
      </c>
      <c r="C5" s="31" t="s">
        <v>43</v>
      </c>
      <c r="D5" s="31"/>
      <c r="E5" s="31"/>
      <c r="F5" s="3"/>
    </row>
    <row r="6" spans="1:6" s="4" customFormat="1" ht="18.75">
      <c r="A6" s="29"/>
      <c r="B6" s="29"/>
      <c r="C6" s="28" t="s">
        <v>45</v>
      </c>
      <c r="D6" s="32" t="s">
        <v>37</v>
      </c>
      <c r="E6" s="33"/>
      <c r="F6" s="3"/>
    </row>
    <row r="7" spans="1:6" s="4" customFormat="1" ht="18.75">
      <c r="A7" s="30"/>
      <c r="B7" s="30"/>
      <c r="C7" s="30"/>
      <c r="D7" s="5" t="s">
        <v>47</v>
      </c>
      <c r="E7" s="5" t="s">
        <v>49</v>
      </c>
      <c r="F7" s="3"/>
    </row>
    <row r="8" spans="1:6" s="10" customFormat="1" ht="18.75">
      <c r="A8" s="6">
        <v>1</v>
      </c>
      <c r="B8" s="7">
        <v>2</v>
      </c>
      <c r="C8" s="8">
        <v>3</v>
      </c>
      <c r="D8" s="8">
        <v>4</v>
      </c>
      <c r="E8" s="8">
        <v>5</v>
      </c>
      <c r="F8" s="9"/>
    </row>
    <row r="9" spans="1:5" s="4" customFormat="1" ht="18.75">
      <c r="A9" s="11">
        <v>1</v>
      </c>
      <c r="B9" s="12" t="s">
        <v>52</v>
      </c>
      <c r="C9" s="13">
        <v>10264.9</v>
      </c>
      <c r="D9" s="13">
        <v>10709.7</v>
      </c>
      <c r="E9" s="13">
        <v>11174.9</v>
      </c>
    </row>
    <row r="10" spans="1:5" s="4" customFormat="1" ht="18.75">
      <c r="A10" s="11">
        <f>A9+1</f>
        <v>2</v>
      </c>
      <c r="B10" s="12" t="s">
        <v>50</v>
      </c>
      <c r="C10" s="13">
        <v>8597.8</v>
      </c>
      <c r="D10" s="13">
        <v>8970.4</v>
      </c>
      <c r="E10" s="13">
        <v>9360.1</v>
      </c>
    </row>
    <row r="11" spans="1:5" s="4" customFormat="1" ht="18.75">
      <c r="A11" s="11">
        <f aca="true" t="shared" si="0" ref="A11:A60">A10+1</f>
        <v>3</v>
      </c>
      <c r="B11" s="12" t="s">
        <v>51</v>
      </c>
      <c r="C11" s="13">
        <v>13489</v>
      </c>
      <c r="D11" s="13">
        <v>14073.5</v>
      </c>
      <c r="E11" s="13">
        <v>14684.9</v>
      </c>
    </row>
    <row r="12" spans="1:5" s="4" customFormat="1" ht="18.75">
      <c r="A12" s="11">
        <f t="shared" si="0"/>
        <v>4</v>
      </c>
      <c r="B12" s="12" t="s">
        <v>53</v>
      </c>
      <c r="C12" s="13">
        <v>10228.2</v>
      </c>
      <c r="D12" s="13">
        <v>10671.4</v>
      </c>
      <c r="E12" s="13">
        <v>11135</v>
      </c>
    </row>
    <row r="13" spans="1:5" s="4" customFormat="1" ht="18.75">
      <c r="A13" s="11">
        <f t="shared" si="0"/>
        <v>5</v>
      </c>
      <c r="B13" s="12" t="s">
        <v>54</v>
      </c>
      <c r="C13" s="13">
        <v>7999.4</v>
      </c>
      <c r="D13" s="13">
        <v>8346</v>
      </c>
      <c r="E13" s="13">
        <v>8708.6</v>
      </c>
    </row>
    <row r="14" spans="1:5" s="14" customFormat="1" ht="18.75">
      <c r="A14" s="11">
        <f t="shared" si="0"/>
        <v>6</v>
      </c>
      <c r="B14" s="12" t="s">
        <v>46</v>
      </c>
      <c r="C14" s="13">
        <v>10918.2</v>
      </c>
      <c r="D14" s="13">
        <v>11391.3</v>
      </c>
      <c r="E14" s="13">
        <v>11886.2</v>
      </c>
    </row>
    <row r="15" spans="1:5" s="4" customFormat="1" ht="18.75">
      <c r="A15" s="11">
        <f t="shared" si="0"/>
        <v>7</v>
      </c>
      <c r="B15" s="12" t="s">
        <v>42</v>
      </c>
      <c r="C15" s="13">
        <v>12096.8</v>
      </c>
      <c r="D15" s="13">
        <v>12620.9</v>
      </c>
      <c r="E15" s="13">
        <v>13169.2</v>
      </c>
    </row>
    <row r="16" spans="1:5" s="4" customFormat="1" ht="18.75">
      <c r="A16" s="11">
        <f t="shared" si="0"/>
        <v>8</v>
      </c>
      <c r="B16" s="12" t="s">
        <v>1</v>
      </c>
      <c r="C16" s="13">
        <v>14502.7</v>
      </c>
      <c r="D16" s="13">
        <v>15131.1</v>
      </c>
      <c r="E16" s="13">
        <v>15788.5</v>
      </c>
    </row>
    <row r="17" spans="1:5" s="4" customFormat="1" ht="18.75">
      <c r="A17" s="11">
        <f t="shared" si="0"/>
        <v>9</v>
      </c>
      <c r="B17" s="12" t="s">
        <v>36</v>
      </c>
      <c r="C17" s="13">
        <v>7877.2</v>
      </c>
      <c r="D17" s="13">
        <v>8218.6</v>
      </c>
      <c r="E17" s="13">
        <v>8575.6</v>
      </c>
    </row>
    <row r="18" spans="1:5" s="4" customFormat="1" ht="18.75">
      <c r="A18" s="11">
        <f t="shared" si="0"/>
        <v>10</v>
      </c>
      <c r="B18" s="12" t="s">
        <v>55</v>
      </c>
      <c r="C18" s="13">
        <v>14453.8</v>
      </c>
      <c r="D18" s="13">
        <v>15080.1</v>
      </c>
      <c r="E18" s="13">
        <v>15735.3</v>
      </c>
    </row>
    <row r="19" spans="1:5" s="4" customFormat="1" ht="18.75">
      <c r="A19" s="11">
        <f t="shared" si="0"/>
        <v>11</v>
      </c>
      <c r="B19" s="12" t="s">
        <v>2</v>
      </c>
      <c r="C19" s="13">
        <v>7492.5</v>
      </c>
      <c r="D19" s="13">
        <v>7817.2</v>
      </c>
      <c r="E19" s="13">
        <v>8156.8</v>
      </c>
    </row>
    <row r="20" spans="1:5" s="4" customFormat="1" ht="18.75">
      <c r="A20" s="11">
        <f t="shared" si="0"/>
        <v>12</v>
      </c>
      <c r="B20" s="12" t="s">
        <v>3</v>
      </c>
      <c r="C20" s="13">
        <v>11467.8</v>
      </c>
      <c r="D20" s="13">
        <v>11964.7</v>
      </c>
      <c r="E20" s="13">
        <v>12484.5</v>
      </c>
    </row>
    <row r="21" spans="1:5" s="4" customFormat="1" ht="18.75">
      <c r="A21" s="11">
        <f t="shared" si="0"/>
        <v>13</v>
      </c>
      <c r="B21" s="12" t="s">
        <v>4</v>
      </c>
      <c r="C21" s="13">
        <v>13831</v>
      </c>
      <c r="D21" s="13">
        <v>14430.3</v>
      </c>
      <c r="E21" s="13">
        <v>15057.2</v>
      </c>
    </row>
    <row r="22" spans="1:5" s="4" customFormat="1" ht="18.75">
      <c r="A22" s="11">
        <f t="shared" si="0"/>
        <v>14</v>
      </c>
      <c r="B22" s="12" t="s">
        <v>5</v>
      </c>
      <c r="C22" s="13">
        <v>14380.6</v>
      </c>
      <c r="D22" s="13">
        <v>15003.7</v>
      </c>
      <c r="E22" s="13">
        <v>15655.5</v>
      </c>
    </row>
    <row r="23" spans="1:5" s="4" customFormat="1" ht="37.5">
      <c r="A23" s="11">
        <f t="shared" si="0"/>
        <v>15</v>
      </c>
      <c r="B23" s="12" t="s">
        <v>6</v>
      </c>
      <c r="C23" s="13">
        <v>2228.8</v>
      </c>
      <c r="D23" s="13">
        <v>2325.4</v>
      </c>
      <c r="E23" s="13">
        <v>2426.4</v>
      </c>
    </row>
    <row r="24" spans="1:5" s="4" customFormat="1" ht="37.5">
      <c r="A24" s="11">
        <f t="shared" si="0"/>
        <v>16</v>
      </c>
      <c r="B24" s="12" t="s">
        <v>7</v>
      </c>
      <c r="C24" s="13">
        <v>445.8</v>
      </c>
      <c r="D24" s="13">
        <v>465.1</v>
      </c>
      <c r="E24" s="13">
        <v>485.3</v>
      </c>
    </row>
    <row r="25" spans="1:5" s="4" customFormat="1" ht="37.5">
      <c r="A25" s="11">
        <f t="shared" si="0"/>
        <v>17</v>
      </c>
      <c r="B25" s="12" t="s">
        <v>8</v>
      </c>
      <c r="C25" s="13">
        <v>1233.5</v>
      </c>
      <c r="D25" s="13">
        <v>1286.9</v>
      </c>
      <c r="E25" s="13">
        <v>1342.9</v>
      </c>
    </row>
    <row r="26" spans="1:5" s="4" customFormat="1" ht="37.5">
      <c r="A26" s="11">
        <f t="shared" si="0"/>
        <v>18</v>
      </c>
      <c r="B26" s="12" t="s">
        <v>40</v>
      </c>
      <c r="C26" s="13">
        <v>2064</v>
      </c>
      <c r="D26" s="13">
        <v>2153.4</v>
      </c>
      <c r="E26" s="13">
        <v>2246.9</v>
      </c>
    </row>
    <row r="27" spans="1:5" s="4" customFormat="1" ht="37.5">
      <c r="A27" s="11">
        <f t="shared" si="0"/>
        <v>19</v>
      </c>
      <c r="B27" s="12" t="s">
        <v>41</v>
      </c>
      <c r="C27" s="13">
        <v>122.1</v>
      </c>
      <c r="D27" s="13">
        <v>127.4</v>
      </c>
      <c r="E27" s="13">
        <v>133</v>
      </c>
    </row>
    <row r="28" spans="1:5" s="4" customFormat="1" ht="18.75">
      <c r="A28" s="11">
        <f t="shared" si="0"/>
        <v>20</v>
      </c>
      <c r="B28" s="12" t="s">
        <v>9</v>
      </c>
      <c r="C28" s="13">
        <v>7688</v>
      </c>
      <c r="D28" s="13">
        <v>8021.1</v>
      </c>
      <c r="E28" s="13">
        <v>8369.6</v>
      </c>
    </row>
    <row r="29" spans="1:5" s="4" customFormat="1" ht="18.75">
      <c r="A29" s="11">
        <f t="shared" si="0"/>
        <v>21</v>
      </c>
      <c r="B29" s="12" t="s">
        <v>38</v>
      </c>
      <c r="C29" s="13">
        <v>3163.1</v>
      </c>
      <c r="D29" s="13">
        <v>3300.2</v>
      </c>
      <c r="E29" s="13">
        <v>3443.5</v>
      </c>
    </row>
    <row r="30" spans="1:5" s="4" customFormat="1" ht="18.75">
      <c r="A30" s="11">
        <f t="shared" si="0"/>
        <v>22</v>
      </c>
      <c r="B30" s="12" t="s">
        <v>10</v>
      </c>
      <c r="C30" s="13">
        <v>10771.7</v>
      </c>
      <c r="D30" s="13">
        <v>11238.4</v>
      </c>
      <c r="E30" s="13">
        <v>11726.7</v>
      </c>
    </row>
    <row r="31" spans="1:5" s="4" customFormat="1" ht="18.75">
      <c r="A31" s="11">
        <f t="shared" si="0"/>
        <v>23</v>
      </c>
      <c r="B31" s="12" t="s">
        <v>11</v>
      </c>
      <c r="C31" s="13">
        <v>3077.6</v>
      </c>
      <c r="D31" s="13">
        <v>3211</v>
      </c>
      <c r="E31" s="13">
        <v>3350.5</v>
      </c>
    </row>
    <row r="32" spans="1:5" s="4" customFormat="1" ht="37.5">
      <c r="A32" s="11">
        <f t="shared" si="0"/>
        <v>24</v>
      </c>
      <c r="B32" s="12" t="s">
        <v>12</v>
      </c>
      <c r="C32" s="13">
        <v>458</v>
      </c>
      <c r="D32" s="13">
        <v>477.8</v>
      </c>
      <c r="E32" s="13">
        <v>498.6</v>
      </c>
    </row>
    <row r="33" spans="1:5" s="4" customFormat="1" ht="37.5">
      <c r="A33" s="11">
        <f t="shared" si="0"/>
        <v>25</v>
      </c>
      <c r="B33" s="12" t="s">
        <v>13</v>
      </c>
      <c r="C33" s="13">
        <v>781.6</v>
      </c>
      <c r="D33" s="13">
        <v>815.5</v>
      </c>
      <c r="E33" s="13">
        <v>850.9</v>
      </c>
    </row>
    <row r="34" spans="1:5" s="4" customFormat="1" ht="37.5">
      <c r="A34" s="11">
        <f t="shared" si="0"/>
        <v>26</v>
      </c>
      <c r="B34" s="12" t="s">
        <v>14</v>
      </c>
      <c r="C34" s="13">
        <v>916</v>
      </c>
      <c r="D34" s="13">
        <v>955.7</v>
      </c>
      <c r="E34" s="13">
        <v>997.2</v>
      </c>
    </row>
    <row r="35" spans="1:5" s="4" customFormat="1" ht="37.5">
      <c r="A35" s="11">
        <f t="shared" si="0"/>
        <v>27</v>
      </c>
      <c r="B35" s="12" t="s">
        <v>15</v>
      </c>
      <c r="C35" s="13">
        <v>1428.9</v>
      </c>
      <c r="D35" s="13">
        <v>1490.8</v>
      </c>
      <c r="E35" s="13">
        <v>1555.6</v>
      </c>
    </row>
    <row r="36" spans="1:5" s="4" customFormat="1" ht="18.75">
      <c r="A36" s="11">
        <f t="shared" si="0"/>
        <v>28</v>
      </c>
      <c r="B36" s="12" t="s">
        <v>16</v>
      </c>
      <c r="C36" s="13">
        <v>6894.1</v>
      </c>
      <c r="D36" s="13">
        <v>7192.9</v>
      </c>
      <c r="E36" s="13">
        <v>7505.3</v>
      </c>
    </row>
    <row r="37" spans="1:5" s="4" customFormat="1" ht="18.75">
      <c r="A37" s="11">
        <f t="shared" si="0"/>
        <v>29</v>
      </c>
      <c r="B37" s="12" t="s">
        <v>17</v>
      </c>
      <c r="C37" s="13">
        <v>7004</v>
      </c>
      <c r="D37" s="13">
        <v>7307.5</v>
      </c>
      <c r="E37" s="13">
        <v>7625</v>
      </c>
    </row>
    <row r="38" spans="1:5" s="4" customFormat="1" ht="18.75">
      <c r="A38" s="11">
        <f t="shared" si="0"/>
        <v>30</v>
      </c>
      <c r="B38" s="12" t="s">
        <v>18</v>
      </c>
      <c r="C38" s="13">
        <v>6833</v>
      </c>
      <c r="D38" s="13">
        <v>7129.1</v>
      </c>
      <c r="E38" s="13">
        <v>7438.9</v>
      </c>
    </row>
    <row r="39" spans="1:5" s="4" customFormat="1" ht="18.75">
      <c r="A39" s="11">
        <f t="shared" si="0"/>
        <v>31</v>
      </c>
      <c r="B39" s="12" t="s">
        <v>19</v>
      </c>
      <c r="C39" s="13">
        <v>14221.8</v>
      </c>
      <c r="D39" s="13">
        <v>14838.1</v>
      </c>
      <c r="E39" s="13">
        <v>15482.7</v>
      </c>
    </row>
    <row r="40" spans="1:5" s="4" customFormat="1" ht="18.75">
      <c r="A40" s="11">
        <f t="shared" si="0"/>
        <v>32</v>
      </c>
      <c r="B40" s="12" t="s">
        <v>39</v>
      </c>
      <c r="C40" s="13">
        <v>15821.7</v>
      </c>
      <c r="D40" s="13">
        <v>16507.2</v>
      </c>
      <c r="E40" s="13">
        <v>17224.4</v>
      </c>
    </row>
    <row r="41" spans="1:5" s="14" customFormat="1" ht="18.75">
      <c r="A41" s="11">
        <f t="shared" si="0"/>
        <v>33</v>
      </c>
      <c r="B41" s="12" t="s">
        <v>20</v>
      </c>
      <c r="C41" s="13">
        <v>5361.4</v>
      </c>
      <c r="D41" s="13">
        <v>5593.7</v>
      </c>
      <c r="E41" s="13">
        <v>5836.7</v>
      </c>
    </row>
    <row r="42" spans="1:5" s="14" customFormat="1" ht="18.75">
      <c r="A42" s="11">
        <f t="shared" si="0"/>
        <v>34</v>
      </c>
      <c r="B42" s="12" t="s">
        <v>21</v>
      </c>
      <c r="C42" s="13">
        <v>10222.1</v>
      </c>
      <c r="D42" s="13">
        <v>10665</v>
      </c>
      <c r="E42" s="13">
        <v>11128.4</v>
      </c>
    </row>
    <row r="43" spans="1:5" s="4" customFormat="1" ht="18.75">
      <c r="A43" s="11">
        <f t="shared" si="0"/>
        <v>35</v>
      </c>
      <c r="B43" s="12" t="s">
        <v>22</v>
      </c>
      <c r="C43" s="13">
        <v>5404.2</v>
      </c>
      <c r="D43" s="13">
        <v>5638.3</v>
      </c>
      <c r="E43" s="13">
        <v>5883.3</v>
      </c>
    </row>
    <row r="44" spans="1:5" s="4" customFormat="1" ht="18.75">
      <c r="A44" s="11">
        <f t="shared" si="0"/>
        <v>36</v>
      </c>
      <c r="B44" s="12" t="s">
        <v>23</v>
      </c>
      <c r="C44" s="13">
        <v>10277.1</v>
      </c>
      <c r="D44" s="13">
        <v>10722.4</v>
      </c>
      <c r="E44" s="13">
        <v>11188.2</v>
      </c>
    </row>
    <row r="45" spans="1:5" s="4" customFormat="1" ht="18.75">
      <c r="A45" s="11">
        <f t="shared" si="0"/>
        <v>37</v>
      </c>
      <c r="B45" s="12" t="s">
        <v>24</v>
      </c>
      <c r="C45" s="13">
        <v>8968.5</v>
      </c>
      <c r="D45" s="13">
        <v>9357.1</v>
      </c>
      <c r="E45" s="13">
        <v>9763.6</v>
      </c>
    </row>
    <row r="46" spans="1:5" s="4" customFormat="1" ht="18.75">
      <c r="A46" s="11">
        <f t="shared" si="0"/>
        <v>38</v>
      </c>
      <c r="B46" s="12" t="s">
        <v>25</v>
      </c>
      <c r="C46" s="13">
        <v>9678.6</v>
      </c>
      <c r="D46" s="13">
        <v>10098</v>
      </c>
      <c r="E46" s="13">
        <v>10536.7</v>
      </c>
    </row>
    <row r="47" spans="1:5" s="4" customFormat="1" ht="18.75">
      <c r="A47" s="11">
        <f t="shared" si="0"/>
        <v>39</v>
      </c>
      <c r="B47" s="12" t="s">
        <v>26</v>
      </c>
      <c r="C47" s="13">
        <v>17403.2</v>
      </c>
      <c r="D47" s="13">
        <v>18157.3</v>
      </c>
      <c r="E47" s="13">
        <v>18946.2</v>
      </c>
    </row>
    <row r="48" spans="1:5" s="4" customFormat="1" ht="18.75">
      <c r="A48" s="11">
        <f t="shared" si="0"/>
        <v>40</v>
      </c>
      <c r="B48" s="12" t="s">
        <v>27</v>
      </c>
      <c r="C48" s="13">
        <v>10258.7</v>
      </c>
      <c r="D48" s="13">
        <v>10703.3</v>
      </c>
      <c r="E48" s="13">
        <v>11168.3</v>
      </c>
    </row>
    <row r="49" spans="1:5" s="4" customFormat="1" ht="18.75">
      <c r="A49" s="11">
        <f t="shared" si="0"/>
        <v>41</v>
      </c>
      <c r="B49" s="12" t="s">
        <v>28</v>
      </c>
      <c r="C49" s="13">
        <v>7248.3</v>
      </c>
      <c r="D49" s="13">
        <v>7562.4</v>
      </c>
      <c r="E49" s="13">
        <v>7890.9</v>
      </c>
    </row>
    <row r="50" spans="1:5" s="4" customFormat="1" ht="37.5">
      <c r="A50" s="11">
        <f t="shared" si="0"/>
        <v>42</v>
      </c>
      <c r="B50" s="12" t="s">
        <v>29</v>
      </c>
      <c r="C50" s="13">
        <v>2094.5</v>
      </c>
      <c r="D50" s="13">
        <v>2185.3</v>
      </c>
      <c r="E50" s="13">
        <v>2280.2</v>
      </c>
    </row>
    <row r="51" spans="1:5" s="4" customFormat="1" ht="37.5">
      <c r="A51" s="11">
        <f t="shared" si="0"/>
        <v>43</v>
      </c>
      <c r="B51" s="12" t="s">
        <v>30</v>
      </c>
      <c r="C51" s="13">
        <v>451.9</v>
      </c>
      <c r="D51" s="13">
        <v>471.5</v>
      </c>
      <c r="E51" s="13">
        <v>491.9</v>
      </c>
    </row>
    <row r="52" spans="1:5" s="4" customFormat="1" ht="37.5">
      <c r="A52" s="11">
        <f t="shared" si="0"/>
        <v>44</v>
      </c>
      <c r="B52" s="12" t="s">
        <v>31</v>
      </c>
      <c r="C52" s="13">
        <v>3095.9</v>
      </c>
      <c r="D52" s="13">
        <v>3230.1</v>
      </c>
      <c r="E52" s="13">
        <v>3370.4</v>
      </c>
    </row>
    <row r="53" spans="1:5" s="4" customFormat="1" ht="37.5">
      <c r="A53" s="11">
        <f t="shared" si="0"/>
        <v>45</v>
      </c>
      <c r="B53" s="12" t="s">
        <v>32</v>
      </c>
      <c r="C53" s="13">
        <v>2552.5</v>
      </c>
      <c r="D53" s="13">
        <v>2663.1</v>
      </c>
      <c r="E53" s="13">
        <v>2778.8</v>
      </c>
    </row>
    <row r="54" spans="1:5" s="4" customFormat="1" ht="37.5">
      <c r="A54" s="11">
        <f t="shared" si="0"/>
        <v>46</v>
      </c>
      <c r="B54" s="12" t="s">
        <v>60</v>
      </c>
      <c r="C54" s="13">
        <v>4885.1</v>
      </c>
      <c r="D54" s="13">
        <v>5096.8</v>
      </c>
      <c r="E54" s="13">
        <v>5318.2</v>
      </c>
    </row>
    <row r="55" spans="1:5" s="4" customFormat="1" ht="37.5">
      <c r="A55" s="11">
        <f t="shared" si="0"/>
        <v>47</v>
      </c>
      <c r="B55" s="12" t="s">
        <v>59</v>
      </c>
      <c r="C55" s="13">
        <v>1648.7</v>
      </c>
      <c r="D55" s="13">
        <v>1720.2</v>
      </c>
      <c r="E55" s="13">
        <v>1794.9</v>
      </c>
    </row>
    <row r="56" spans="1:5" s="4" customFormat="1" ht="37.5">
      <c r="A56" s="11">
        <f t="shared" si="0"/>
        <v>48</v>
      </c>
      <c r="B56" s="12" t="s">
        <v>58</v>
      </c>
      <c r="C56" s="13">
        <v>2839.5</v>
      </c>
      <c r="D56" s="13">
        <v>2962.5</v>
      </c>
      <c r="E56" s="13">
        <v>3091.2</v>
      </c>
    </row>
    <row r="57" spans="1:5" s="4" customFormat="1" ht="18.75">
      <c r="A57" s="11">
        <f t="shared" si="0"/>
        <v>49</v>
      </c>
      <c r="B57" s="12" t="s">
        <v>33</v>
      </c>
      <c r="C57" s="13">
        <v>24871.4</v>
      </c>
      <c r="D57" s="13">
        <v>25949.1</v>
      </c>
      <c r="E57" s="13">
        <v>27076.4</v>
      </c>
    </row>
    <row r="58" spans="1:5" s="4" customFormat="1" ht="18.75">
      <c r="A58" s="11">
        <f t="shared" si="0"/>
        <v>50</v>
      </c>
      <c r="B58" s="12" t="s">
        <v>34</v>
      </c>
      <c r="C58" s="13">
        <v>17171.2</v>
      </c>
      <c r="D58" s="13">
        <v>17915.2</v>
      </c>
      <c r="E58" s="13">
        <v>18693.6</v>
      </c>
    </row>
    <row r="59" spans="1:5" s="4" customFormat="1" ht="18.75">
      <c r="A59" s="11">
        <f t="shared" si="0"/>
        <v>51</v>
      </c>
      <c r="B59" s="12" t="s">
        <v>35</v>
      </c>
      <c r="C59" s="13">
        <v>5984.3</v>
      </c>
      <c r="D59" s="13">
        <v>6243.6</v>
      </c>
      <c r="E59" s="13">
        <v>6514.8</v>
      </c>
    </row>
    <row r="60" spans="1:5" s="4" customFormat="1" ht="18.75">
      <c r="A60" s="11">
        <f t="shared" si="0"/>
        <v>52</v>
      </c>
      <c r="B60" s="12" t="s">
        <v>57</v>
      </c>
      <c r="C60" s="13">
        <v>1666.3</v>
      </c>
      <c r="D60" s="13">
        <v>1736.3</v>
      </c>
      <c r="E60" s="13">
        <v>1811</v>
      </c>
    </row>
    <row r="61" spans="1:6" s="24" customFormat="1" ht="18.75">
      <c r="A61" s="20"/>
      <c r="B61" s="21" t="s">
        <v>44</v>
      </c>
      <c r="C61" s="22">
        <f>SUM(C9:C60)</f>
        <v>394837</v>
      </c>
      <c r="D61" s="22">
        <f>SUM(D9:D60)</f>
        <v>411943.5999999999</v>
      </c>
      <c r="E61" s="22">
        <f>SUM(E9:E60)</f>
        <v>429839.40000000014</v>
      </c>
      <c r="F61" s="23"/>
    </row>
    <row r="62" spans="2:6" s="4" customFormat="1" ht="18.75">
      <c r="B62" s="16"/>
      <c r="C62" s="17"/>
      <c r="D62" s="17"/>
      <c r="E62" s="17"/>
      <c r="F62" s="3"/>
    </row>
    <row r="63" spans="2:6" s="4" customFormat="1" ht="18.75">
      <c r="B63" s="25"/>
      <c r="C63" s="25"/>
      <c r="F63" s="3"/>
    </row>
    <row r="64" spans="2:6" s="4" customFormat="1" ht="18.75">
      <c r="B64" s="26"/>
      <c r="C64" s="26"/>
      <c r="F64" s="3"/>
    </row>
    <row r="65" spans="2:6" s="4" customFormat="1" ht="18.75">
      <c r="B65" s="18"/>
      <c r="F65" s="3"/>
    </row>
    <row r="66" spans="2:6" s="4" customFormat="1" ht="18.75">
      <c r="B66" s="18"/>
      <c r="F66" s="3"/>
    </row>
    <row r="67" spans="2:6" s="4" customFormat="1" ht="18.75">
      <c r="B67" s="16"/>
      <c r="F67" s="3"/>
    </row>
    <row r="68" spans="2:6" s="4" customFormat="1" ht="18.75">
      <c r="B68" s="16"/>
      <c r="F68" s="3"/>
    </row>
    <row r="69" spans="2:6" s="4" customFormat="1" ht="18.75">
      <c r="B69" s="16"/>
      <c r="F69" s="3"/>
    </row>
    <row r="70" spans="2:6" s="4" customFormat="1" ht="18.75">
      <c r="B70" s="16"/>
      <c r="F70" s="3"/>
    </row>
    <row r="71" spans="2:6" s="4" customFormat="1" ht="18.75">
      <c r="B71" s="16"/>
      <c r="F71" s="3"/>
    </row>
    <row r="72" spans="2:6" s="4" customFormat="1" ht="18.75">
      <c r="B72" s="16"/>
      <c r="F72" s="3"/>
    </row>
    <row r="73" spans="2:6" s="4" customFormat="1" ht="18.75">
      <c r="B73" s="16"/>
      <c r="F73" s="3"/>
    </row>
    <row r="74" spans="2:6" s="4" customFormat="1" ht="18.75">
      <c r="B74" s="16"/>
      <c r="F74" s="3"/>
    </row>
    <row r="75" spans="2:6" s="4" customFormat="1" ht="18.75">
      <c r="B75" s="16"/>
      <c r="F75" s="3"/>
    </row>
    <row r="76" spans="2:6" s="4" customFormat="1" ht="18.75">
      <c r="B76" s="16"/>
      <c r="F76" s="3"/>
    </row>
    <row r="77" spans="2:6" s="4" customFormat="1" ht="18.75">
      <c r="B77" s="16"/>
      <c r="F77" s="3"/>
    </row>
    <row r="78" spans="2:6" s="4" customFormat="1" ht="18.75">
      <c r="B78" s="16"/>
      <c r="F78" s="3"/>
    </row>
    <row r="79" spans="2:6" s="4" customFormat="1" ht="18.75">
      <c r="B79" s="16"/>
      <c r="F79" s="3"/>
    </row>
    <row r="80" spans="2:6" s="4" customFormat="1" ht="18.75">
      <c r="B80" s="16"/>
      <c r="F80" s="3"/>
    </row>
    <row r="81" spans="2:6" s="4" customFormat="1" ht="18.75">
      <c r="B81" s="16"/>
      <c r="F81" s="3"/>
    </row>
    <row r="82" spans="2:6" s="4" customFormat="1" ht="18.75">
      <c r="B82" s="16"/>
      <c r="F82" s="3"/>
    </row>
    <row r="83" spans="2:6" s="4" customFormat="1" ht="18.75">
      <c r="B83" s="16"/>
      <c r="F83" s="3"/>
    </row>
    <row r="84" spans="2:6" s="4" customFormat="1" ht="18.75">
      <c r="B84" s="16"/>
      <c r="F84" s="3"/>
    </row>
    <row r="85" spans="2:6" s="4" customFormat="1" ht="18.75">
      <c r="B85" s="16"/>
      <c r="F85" s="3"/>
    </row>
    <row r="86" spans="2:6" s="4" customFormat="1" ht="18.75">
      <c r="B86" s="16"/>
      <c r="F86" s="3"/>
    </row>
    <row r="87" spans="2:6" s="4" customFormat="1" ht="18.75">
      <c r="B87" s="16"/>
      <c r="F87" s="3"/>
    </row>
    <row r="88" spans="2:6" s="4" customFormat="1" ht="18.75">
      <c r="B88" s="16"/>
      <c r="F88" s="3"/>
    </row>
    <row r="89" spans="2:6" s="4" customFormat="1" ht="18.75">
      <c r="B89" s="16"/>
      <c r="F89" s="3"/>
    </row>
    <row r="90" spans="2:6" s="4" customFormat="1" ht="18.75">
      <c r="B90" s="16"/>
      <c r="F90" s="3"/>
    </row>
    <row r="91" spans="2:6" s="4" customFormat="1" ht="18.75">
      <c r="B91" s="16"/>
      <c r="F91" s="3"/>
    </row>
    <row r="92" spans="2:6" s="4" customFormat="1" ht="18.75">
      <c r="B92" s="16"/>
      <c r="F92" s="3"/>
    </row>
    <row r="93" spans="2:6" s="4" customFormat="1" ht="18.75">
      <c r="B93" s="16"/>
      <c r="F93" s="3"/>
    </row>
    <row r="94" spans="2:6" s="4" customFormat="1" ht="18.75">
      <c r="B94" s="16"/>
      <c r="F94" s="3"/>
    </row>
  </sheetData>
  <sheetProtection/>
  <mergeCells count="9">
    <mergeCell ref="B63:C63"/>
    <mergeCell ref="B64:C64"/>
    <mergeCell ref="B1:E1"/>
    <mergeCell ref="A5:A7"/>
    <mergeCell ref="B5:B7"/>
    <mergeCell ref="C5:E5"/>
    <mergeCell ref="C6:C7"/>
    <mergeCell ref="D6:E6"/>
    <mergeCell ref="A3:E3"/>
  </mergeCells>
  <printOptions horizontalCentered="1"/>
  <pageMargins left="1.1811023622047245" right="0.5905511811023623" top="0.7874015748031497" bottom="0.7874015748031497" header="0.31496062992125984" footer="0.31496062992125984"/>
  <pageSetup fitToHeight="2" fitToWidth="1" horizontalDpi="600" verticalDpi="600" orientation="portrait" paperSize="9" scale="72" r:id="rId1"/>
  <headerFooter differentFirst="1">
    <oddHeader>&amp;C&amp;P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Фадеева Вероника</cp:lastModifiedBy>
  <cp:lastPrinted>2019-10-01T08:49:11Z</cp:lastPrinted>
  <dcterms:created xsi:type="dcterms:W3CDTF">2011-02-28T11:26:22Z</dcterms:created>
  <dcterms:modified xsi:type="dcterms:W3CDTF">2019-11-08T12:11:33Z</dcterms:modified>
  <cp:category/>
  <cp:version/>
  <cp:contentType/>
  <cp:contentStatus/>
</cp:coreProperties>
</file>