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410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<sst xmlns="http://schemas.openxmlformats.org/spreadsheetml/2006/main" count="28" uniqueCount="25">
  <si>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</si>
  <si>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</si>
  <si>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</si>
  <si>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</si>
  <si>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</si>
  <si>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</si>
  <si>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</si>
  <si>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</si>
  <si>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</si>
  <si>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</si>
  <si>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ИТОГО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</si>
  <si>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</si>
  <si>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</si>
  <si>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2018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</si>
  <si>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</si>
  <si>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2020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</si>
  <si>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 2. Погашение долговых обязательств в 2018-2020 годах: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</si>
  <si>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</si>
  <si>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</si>
  <si>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>Утверждено законом об областном бюджете</t>
  </si>
  <si>
    <t>Кассовое исполнение</t>
  </si>
  <si>
    <r>
      <rPr>
        <b/>
        <sz val="12"/>
        <color indexed="8"/>
        <rFont val="Times New Roman"/>
        <family val="1"/>
      </rPr>
      <t>Приложение 28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</si>
  <si>
    <t xml:space="preserve">    Привлечение и погашение заемных средств по кредитным договорам и соглашениям, по государственным ценным бумагам Тверской области  </t>
  </si>
  <si>
    <t xml:space="preserve"> 1. Привлечение заемных средств в 2018-2020 годах: </t>
  </si>
  <si>
    <t xml:space="preserve">Программа государственных внутренних заимствований 
Тверской области на 2018 год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</si>
</sst>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#,##0.0"/>
    <numFmt numFmtId="179" formatCode="_-* #,##0_р_._-;\-* #,##0_р_._-;_-* &quot;-&quot;??_р_._-;_-@_-"/>
    <numFmt numFmtId="180" formatCode="_-* #,##0.0\ _₽_-;\-* #,##0.0\ _₽_-;_-* &quot;-&quot;?\ _₽_-;_-@_-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174" fontId="2" fillId="32" borderId="10" xfId="61" applyNumberFormat="1" applyFont="1" applyFill="1" applyBorder="1" applyAlignment="1">
      <alignment horizontal="right" vertical="top" wrapText="1" indent="1"/>
    </xf>
    <xf numFmtId="0" fontId="6" fillId="32" borderId="10" xfId="53" applyFont="1" applyFill="1" applyBorder="1" applyAlignment="1">
      <alignment horizontal="justify" vertical="top" wrapText="1"/>
      <protection/>
    </xf>
    <xf numFmtId="174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174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4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5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174" fontId="2" fillId="33" borderId="10" xfId="61" applyNumberFormat="1" applyFont="1" applyFill="1" applyBorder="1" applyAlignment="1">
      <alignment horizontal="right" vertical="top" wrapText="1" indent="1"/>
    </xf>
    <xf numFmtId="0" fontId="9" fillId="33" borderId="10" xfId="53" applyFont="1" applyFill="1" applyBorder="1" applyAlignment="1">
      <alignment horizontal="justify" vertical="top" wrapText="1"/>
      <protection/>
    </xf>
    <xf numFmtId="0" fontId="2" fillId="33" borderId="10" xfId="53" applyFont="1" applyFill="1" applyBorder="1" applyAlignment="1">
      <alignment horizontal="justify" vertical="top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174" fontId="9" fillId="32" borderId="10" xfId="61" applyNumberFormat="1" applyFont="1" applyFill="1" applyBorder="1" applyAlignment="1">
      <alignment horizontal="right" vertical="top" wrapText="1" indent="1"/>
    </xf>
    <xf numFmtId="174" fontId="9" fillId="33" borderId="10" xfId="61" applyNumberFormat="1" applyFont="1" applyFill="1" applyBorder="1" applyAlignment="1">
      <alignment horizontal="right" vertical="top" wrapText="1" indent="1"/>
    </xf>
    <xf numFmtId="0" fontId="10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center" wrapText="1"/>
      <protection/>
    </xf>
    <xf numFmtId="0" fontId="2" fillId="32" borderId="0" xfId="53" applyFont="1" applyFill="1" applyAlignment="1">
      <alignment horizontal="justify" vertical="top" wrapText="1"/>
      <protection/>
    </xf>
    <xf numFmtId="0" fontId="6" fillId="32" borderId="0" xfId="53" applyFont="1" applyFill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120" zoomScaleNormal="120" zoomScaleSheetLayoutView="120" zoomScalePageLayoutView="0" workbookViewId="0" topLeftCell="A25">
      <selection activeCell="D4" sqref="D4"/>
    </sheetView>
  </sheetViews>
  <sheetFormatPr defaultColWidth="14.625" defaultRowHeight="12.75"/>
  <cols>
    <col min="1" max="1" width="8.375" style="12" customWidth="1"/>
    <col min="2" max="2" width="45.50390625" style="12" customWidth="1"/>
    <col min="3" max="4" width="17.625" style="12" bestFit="1" customWidth="1"/>
    <col min="5" max="16384" width="14.625" style="12" customWidth="1"/>
  </cols>
  <sheetData>
    <row r="1" spans="1:4" ht="81" customHeight="1">
      <c r="A1" s="25" t="s">
        <v>21</v>
      </c>
      <c r="B1" s="25"/>
      <c r="C1" s="25"/>
      <c r="D1" s="25"/>
    </row>
    <row r="2" spans="1:4" s="7" customFormat="1" ht="48.75" customHeight="1">
      <c r="A2" s="31" t="s">
        <v>24</v>
      </c>
      <c r="B2" s="31"/>
      <c r="C2" s="31"/>
      <c r="D2" s="31"/>
    </row>
    <row r="3" spans="1:4" s="7" customFormat="1" ht="39" customHeight="1">
      <c r="A3" s="29" t="s">
        <v>22</v>
      </c>
      <c r="B3" s="29"/>
      <c r="C3" s="29"/>
      <c r="D3" s="29"/>
    </row>
    <row r="4" spans="1:4" s="13" customFormat="1" ht="15">
      <c r="A4" s="28" t="s">
        <v>23</v>
      </c>
      <c r="B4" s="28"/>
      <c r="C4" s="18"/>
      <c r="D4" s="7"/>
    </row>
    <row r="5" spans="1:4" s="13" customFormat="1" ht="15">
      <c r="A5" s="8"/>
      <c r="B5" s="7"/>
      <c r="C5" s="7"/>
      <c r="D5" s="7"/>
    </row>
    <row r="6" spans="1:4" s="14" customFormat="1" ht="62.25">
      <c r="A6" s="1" t="s">
        <v>0</v>
      </c>
      <c r="B6" s="1" t="s">
        <v>1</v>
      </c>
      <c r="C6" s="1" t="s">
        <v>19</v>
      </c>
      <c r="D6" s="1" t="s">
        <v>20</v>
      </c>
    </row>
    <row r="7" spans="1:4" s="15" customFormat="1" ht="15">
      <c r="A7" s="22">
        <v>1</v>
      </c>
      <c r="B7" s="22">
        <v>2</v>
      </c>
      <c r="C7" s="22">
        <v>3</v>
      </c>
      <c r="D7" s="22">
        <v>4</v>
      </c>
    </row>
    <row r="8" spans="1:4" s="13" customFormat="1" ht="30.75" customHeight="1">
      <c r="A8" s="2">
        <v>1</v>
      </c>
      <c r="B8" s="21" t="s">
        <v>2</v>
      </c>
      <c r="C8" s="19">
        <v>16083582.6</v>
      </c>
      <c r="D8" s="19">
        <v>10413582.6</v>
      </c>
    </row>
    <row r="9" spans="1:4" s="13" customFormat="1" ht="64.5" customHeight="1">
      <c r="A9" s="2">
        <v>2</v>
      </c>
      <c r="B9" s="21" t="s">
        <v>11</v>
      </c>
      <c r="C9" s="19">
        <v>3900000</v>
      </c>
      <c r="D9" s="19">
        <v>7600000</v>
      </c>
    </row>
    <row r="10" spans="1:4" s="13" customFormat="1" ht="15">
      <c r="A10" s="1"/>
      <c r="B10" s="5" t="s">
        <v>10</v>
      </c>
      <c r="C10" s="6">
        <f>SUM(C8:C9)</f>
        <v>19983582.6</v>
      </c>
      <c r="D10" s="6">
        <f>SUM(D8:D9)</f>
        <v>18013582.6</v>
      </c>
    </row>
    <row r="11" spans="1:4" s="13" customFormat="1" ht="15">
      <c r="A11" s="7"/>
      <c r="B11" s="7"/>
      <c r="C11" s="7"/>
      <c r="D11" s="7"/>
    </row>
    <row r="12" spans="1:4" s="13" customFormat="1" ht="50.25" customHeight="1">
      <c r="A12" s="30" t="s">
        <v>18</v>
      </c>
      <c r="B12" s="30"/>
      <c r="C12" s="30"/>
      <c r="D12" s="30"/>
    </row>
    <row r="13" spans="1:4" s="13" customFormat="1" ht="69.75" customHeight="1">
      <c r="A13" s="26" t="s">
        <v>13</v>
      </c>
      <c r="B13" s="26"/>
      <c r="C13" s="26"/>
      <c r="D13" s="27"/>
    </row>
    <row r="14" spans="1:6" s="13" customFormat="1" ht="67.5" customHeight="1">
      <c r="A14" s="26" t="s">
        <v>14</v>
      </c>
      <c r="B14" s="26"/>
      <c r="C14" s="26"/>
      <c r="D14" s="27"/>
      <c r="F14" s="16"/>
    </row>
    <row r="15" spans="1:4" s="13" customFormat="1" ht="63.75" customHeight="1">
      <c r="A15" s="26" t="s">
        <v>15</v>
      </c>
      <c r="B15" s="26"/>
      <c r="C15" s="26"/>
      <c r="D15" s="27"/>
    </row>
    <row r="16" spans="1:4" s="13" customFormat="1" ht="15">
      <c r="A16" s="8" t="s">
        <v>16</v>
      </c>
      <c r="B16" s="8"/>
      <c r="C16" s="8"/>
      <c r="D16" s="7"/>
    </row>
    <row r="17" spans="1:4" s="13" customFormat="1" ht="14.25" customHeight="1">
      <c r="A17" s="7"/>
      <c r="B17" s="7"/>
      <c r="C17" s="7"/>
      <c r="D17" s="7"/>
    </row>
    <row r="18" spans="1:4" s="13" customFormat="1" ht="66" customHeight="1">
      <c r="A18" s="1" t="s">
        <v>3</v>
      </c>
      <c r="B18" s="1" t="s">
        <v>4</v>
      </c>
      <c r="C18" s="1" t="s">
        <v>19</v>
      </c>
      <c r="D18" s="1" t="s">
        <v>20</v>
      </c>
    </row>
    <row r="19" spans="1:4" s="17" customFormat="1" ht="15">
      <c r="A19" s="22">
        <v>1</v>
      </c>
      <c r="B19" s="22">
        <v>2</v>
      </c>
      <c r="C19" s="22">
        <v>3</v>
      </c>
      <c r="D19" s="22">
        <v>4</v>
      </c>
    </row>
    <row r="20" spans="1:4" s="15" customFormat="1" ht="53.25" customHeight="1">
      <c r="A20" s="2">
        <v>1</v>
      </c>
      <c r="B20" s="3" t="s">
        <v>5</v>
      </c>
      <c r="C20" s="9">
        <f>C22+C24+C25</f>
        <v>19767155</v>
      </c>
      <c r="D20" s="9">
        <f>D22+D24+D25</f>
        <v>18297155</v>
      </c>
    </row>
    <row r="21" spans="1:4" s="13" customFormat="1" ht="21" customHeight="1">
      <c r="A21" s="3"/>
      <c r="B21" s="3" t="s">
        <v>6</v>
      </c>
      <c r="C21" s="9"/>
      <c r="D21" s="9"/>
    </row>
    <row r="22" spans="1:4" s="13" customFormat="1" ht="32.25" customHeight="1">
      <c r="A22" s="3"/>
      <c r="B22" s="10" t="s">
        <v>7</v>
      </c>
      <c r="C22" s="23">
        <v>697155</v>
      </c>
      <c r="D22" s="23">
        <v>697155</v>
      </c>
    </row>
    <row r="23" spans="1:4" s="13" customFormat="1" ht="84" customHeight="1">
      <c r="A23" s="3"/>
      <c r="B23" s="20" t="s">
        <v>17</v>
      </c>
      <c r="C23" s="23">
        <v>697155</v>
      </c>
      <c r="D23" s="23">
        <v>697155</v>
      </c>
    </row>
    <row r="24" spans="1:4" s="13" customFormat="1" ht="18.75" customHeight="1">
      <c r="A24" s="3"/>
      <c r="B24" s="10" t="s">
        <v>8</v>
      </c>
      <c r="C24" s="24">
        <v>15170000</v>
      </c>
      <c r="D24" s="24">
        <v>10000000</v>
      </c>
    </row>
    <row r="25" spans="1:4" s="13" customFormat="1" ht="81.75" customHeight="1">
      <c r="A25" s="3"/>
      <c r="B25" s="20" t="s">
        <v>12</v>
      </c>
      <c r="C25" s="24">
        <v>3900000</v>
      </c>
      <c r="D25" s="24">
        <v>7600000</v>
      </c>
    </row>
    <row r="26" spans="1:4" s="13" customFormat="1" ht="18" customHeight="1">
      <c r="A26" s="2">
        <v>2</v>
      </c>
      <c r="B26" s="3" t="s">
        <v>9</v>
      </c>
      <c r="C26" s="4">
        <v>750877.3</v>
      </c>
      <c r="D26" s="4">
        <v>750877.3</v>
      </c>
    </row>
    <row r="27" spans="1:4" ht="18">
      <c r="A27" s="3"/>
      <c r="B27" s="5" t="s">
        <v>10</v>
      </c>
      <c r="C27" s="11">
        <f>C20+C26</f>
        <v>20518032.3</v>
      </c>
      <c r="D27" s="11">
        <f>D20+D26</f>
        <v>19048032.3</v>
      </c>
    </row>
  </sheetData>
  <sheetProtection/>
  <mergeCells count="8">
    <mergeCell ref="A1:D1"/>
    <mergeCell ref="A15:D15"/>
    <mergeCell ref="A4:B4"/>
    <mergeCell ref="A14:D14"/>
    <mergeCell ref="A3:D3"/>
    <mergeCell ref="A13:D13"/>
    <mergeCell ref="A12:D12"/>
    <mergeCell ref="A2:D2"/>
  </mergeCells>
  <printOptions horizontalCentered="1"/>
  <pageMargins left="0.984251968503937" right="0.5905511811023623" top="0.6299212598425197" bottom="0.5511811023622047" header="0.31496062992125984" footer="0.15748031496062992"/>
  <pageSetup fitToHeight="2" fitToWidth="1" horizontalDpi="600" verticalDpi="600" orientation="portrait" paperSize="9" scale="97" r:id="rId1"/>
  <headerFooter differentFirst="1">
    <oddHeader>&amp;C&amp;9&amp;P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Ирина Ю. Степанова</cp:lastModifiedBy>
  <cp:lastPrinted>2019-07-12T13:41:31Z</cp:lastPrinted>
  <dcterms:created xsi:type="dcterms:W3CDTF">2008-09-17T06:31:37Z</dcterms:created>
  <dcterms:modified xsi:type="dcterms:W3CDTF">2019-07-12T13:41:39Z</dcterms:modified>
  <cp:category/>
  <cp:version/>
  <cp:contentType/>
  <cp:contentStatus/>
</cp:coreProperties>
</file>