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0" yWindow="828" windowWidth="15480" windowHeight="10920" tabRatio="585"/>
  </bookViews>
  <sheets>
    <sheet name="Лист1" sheetId="1" r:id="rId1"/>
  </sheets>
  <definedNames>
    <definedName name="_xlnm._FilterDatabase" localSheetId="0" hidden="1">Лист1!$A$7:$R$57</definedName>
    <definedName name="_xlnm.Print_Titles" localSheetId="0">Лист1!$7:$7</definedName>
    <definedName name="_xlnm.Print_Area" localSheetId="0">Лист1!$A$1:$K$57</definedName>
  </definedNames>
  <calcPr calcId="162913"/>
</workbook>
</file>

<file path=xl/calcChain.xml><?xml version="1.0" encoding="utf-8"?>
<calcChain xmlns="http://schemas.openxmlformats.org/spreadsheetml/2006/main">
  <c r="J8" i="1" l="1"/>
  <c r="K8" i="1"/>
  <c r="I8" i="1"/>
  <c r="B36" i="1" l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l="1"/>
  <c r="B54" i="1" s="1"/>
  <c r="B55" i="1" s="1"/>
  <c r="B56" i="1" s="1"/>
  <c r="B57" i="1" s="1"/>
  <c r="B26" i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<sst xmlns="http://schemas.openxmlformats.org/spreadsheetml/2006/main" count="221" uniqueCount="148">
  <si>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</si>
  <si>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</si>
  <si>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</si>
  <si>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</si>
  <si>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</si>
  <si>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</si>
  <si>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</si>
  <si>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</si>
  <si>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</si>
  <si>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</si>
  <si>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</si>
  <si>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</si>
  <si>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</si>
  <si>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</si>
  <si>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</si>
  <si>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</si>
  <si>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</si>
  <si>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</si>
  <si>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</si>
  <si>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</si>
  <si>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</si>
  <si>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</si>
  <si>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</si>
  <si>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</si>
  <si>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</si>
  <si>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</si>
  <si>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</si>
  <si>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</si>
  <si>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</si>
  <si>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</si>
  <si>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</si>
  <si>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</si>
  <si>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</si>
  <si>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</si>
  <si>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</si>
  <si>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</si>
  <si>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</si>
  <si>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</si>
  <si>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</si>
  <si>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</si>
  <si>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</si>
  <si>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</si>
  <si>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</si>
  <si>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</si>
  <si>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</si>
  <si>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</si>
  <si>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</si>
  <si>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</si>
  <si>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</si>
  <si>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</si>
  <si>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</si>
  <si>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</si>
  <si>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</si>
  <si>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</si>
  <si>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</si>
  <si>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</si>
  <si>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</si>
  <si>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</si>
  <si>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</si>
  <si>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</si>
  <si>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</si>
  <si>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</si>
  <si>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</si>
  <si>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</si>
  <si>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</si>
  <si>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</si>
  <si>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</si>
  <si>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</si>
  <si>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</si>
  <si>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</si>
  <si>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</si>
  <si>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</si>
  <si>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</si>
  <si>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</si>
  <si>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</si>
  <si>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</si>
  <si>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</si>
  <si>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</si>
  <si>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</si>
  <si>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</si>
  <si>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</si>
  <si>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</si>
  <si>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</si>
  <si>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</si>
  <si>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</si>
  <si>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</si>
  <si>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</si>
  <si>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</si>
  <si>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</si>
  <si>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</si>
  <si>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</si>
  <si>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</si>
  <si>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</si>
  <si>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</si>
  <si>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</si>
  <si>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</si>
  <si>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</si>
  <si>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</si>
  <si>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</si>
  <si>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</si>
  <si>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</si>
  <si>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</si>
  <si>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</si>
  <si>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</si>
  <si>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</si>
  <si>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</si>
  <si>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</si>
  <si>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</si>
  <si>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</si>
  <si>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</si>
  <si>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</si>
  <si>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</si>
  <si>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Сумма, тыс. руб.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</si>
  <si>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</si>
  <si>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</si>
  <si>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</si>
  <si>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</si>
  <si>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3620210090</t>
  </si>
  <si>
    <t>4750210040</t>
  </si>
  <si>
    <t>2019 год</t>
  </si>
  <si>
    <t>2020 год</t>
  </si>
  <si>
    <t>Общий объем бюджетных ассигнований, направляемых на исполнение публичных нормативных обязательств Тверской области, 
на 2019 год  и на плановый период 2020 и 2021 годов</t>
  </si>
  <si>
    <t>2021 год</t>
  </si>
  <si>
    <t>Предоставление единовременных компенсационных выплат медицинским работникам</t>
  </si>
  <si>
    <t>"Об утверждении Правил предоставления и распределения субсидий из федерального бюджета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</si>
  <si>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Постановления РФ</t>
  </si>
  <si>
    <t>150-пп</t>
  </si>
  <si>
    <t>«Об утверждении порядка предоставления в Тверской области единовременных компенсационных выплат медицинским работникам»</t>
  </si>
  <si>
    <t>Предоставление единовременной компенсационной выплаты медицинским работникам, имеющим среднее профессиональное образование</t>
  </si>
  <si>
    <t>248-пп</t>
  </si>
  <si>
    <t>«Об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образование»</t>
  </si>
  <si>
    <t>Ежегодная денежная выплата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</si>
  <si>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19-пп</t>
  </si>
  <si>
    <t>«О предоставлении меры социальной поддержки лицам, обучающимся               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</si>
  <si>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t>Ежемесячная выплата в связи с рождением (усыновлением) первого ребенка</t>
  </si>
  <si>
    <t>418-ФЗ</t>
  </si>
  <si>
    <t>О ежемесячных выплатах семьям, имеющим детей</t>
  </si>
  <si>
    <t>56102R1380</t>
  </si>
  <si>
    <r>
      <t>Приложение 15</t>
    </r>
    <r>
      <rPr>
        <sz val="14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2019 год 
и на плановый период 2020 и 2021 годов»
</t>
    </r>
  </si>
  <si>
    <t>361P150840</t>
  </si>
  <si>
    <t>361P155730</t>
  </si>
  <si>
    <t>361P110040</t>
  </si>
  <si>
    <t>361P110010</t>
  </si>
  <si>
    <t>565N510090</t>
  </si>
  <si>
    <t>565N510040</t>
  </si>
  <si>
    <t>565N510080</t>
  </si>
  <si>
    <t>Ежемесячная денежная выплата семьям, назначаемая в случае рождения (усыновления) третьего ребёнка и (или) последующих детей</t>
  </si>
  <si>
    <t>Ежемесячная денежная выплата семьям, назначаемая случае рождения (усыновления) третьего ребёнка и (или) последующих детей за счет средств областного бюджета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</si>
</sst>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 indent="1"/>
    </xf>
    <xf numFmtId="16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7" fontId="9" fillId="0" borderId="1" xfId="1" applyNumberFormat="1" applyFont="1" applyFill="1" applyBorder="1" applyAlignment="1">
      <alignment horizontal="right" vertical="top" wrapText="1" inden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right" vertical="top" wrapText="1" indent="1"/>
    </xf>
    <xf numFmtId="0" fontId="9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57"/>
  <sheetViews>
    <sheetView showGridLines="0" tabSelected="1" zoomScale="60" zoomScaleNormal="60" workbookViewId="0">
      <pane xSplit="8" ySplit="7" topLeftCell="I29" activePane="bottomRight" state="frozen"/>
      <selection pane="topRight" activeCell="I1" sqref="I1"/>
      <selection pane="bottomLeft" activeCell="A9" sqref="A9"/>
      <selection pane="bottomRight" activeCell="G34" sqref="G34"/>
    </sheetView>
  </sheetViews>
  <sheetFormatPr defaultColWidth="9.109375" defaultRowHeight="15" x14ac:dyDescent="0.25"/>
  <cols>
    <col min="1" max="1" width="46.44140625" style="1" customWidth="1"/>
    <col min="2" max="2" width="9.109375" style="1" customWidth="1"/>
    <col min="3" max="3" width="19.33203125" style="4" customWidth="1"/>
    <col min="4" max="4" width="16.33203125" style="4" customWidth="1"/>
    <col min="5" max="5" width="9.33203125" style="4" bestFit="1" customWidth="1"/>
    <col min="6" max="6" width="43.109375" style="1" customWidth="1"/>
    <col min="7" max="7" width="10.5546875" style="1" bestFit="1" customWidth="1"/>
    <col min="8" max="8" width="21.5546875" style="1" customWidth="1"/>
    <col min="9" max="10" width="18.44140625" style="1" bestFit="1" customWidth="1"/>
    <col min="11" max="11" width="19.6640625" style="1" customWidth="1"/>
    <col min="12" max="12" width="9.109375" style="1"/>
    <col min="13" max="13" width="13.5546875" style="1" bestFit="1" customWidth="1"/>
    <col min="14" max="16384" width="9.109375" style="1"/>
  </cols>
  <sheetData>
    <row r="1" spans="1:13" ht="88.2" customHeight="1" x14ac:dyDescent="0.3">
      <c r="A1" s="7"/>
      <c r="B1" s="7"/>
      <c r="C1" s="8"/>
      <c r="D1" s="8"/>
      <c r="E1" s="8"/>
      <c r="F1" s="7"/>
      <c r="G1" s="9"/>
      <c r="H1" s="26" t="s">
        <v>138</v>
      </c>
      <c r="I1" s="26"/>
      <c r="J1" s="26"/>
      <c r="K1" s="26"/>
    </row>
    <row r="2" spans="1:13" ht="49.5" customHeight="1" x14ac:dyDescent="0.25">
      <c r="A2" s="34" t="s">
        <v>121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1"/>
      <c r="K3" s="11"/>
    </row>
    <row r="4" spans="1:13" ht="29.25" customHeight="1" x14ac:dyDescent="0.25">
      <c r="A4" s="27" t="s">
        <v>11</v>
      </c>
      <c r="B4" s="27" t="s">
        <v>18</v>
      </c>
      <c r="C4" s="27" t="s">
        <v>0</v>
      </c>
      <c r="D4" s="27"/>
      <c r="E4" s="27"/>
      <c r="F4" s="27"/>
      <c r="G4" s="27" t="s">
        <v>13</v>
      </c>
      <c r="H4" s="27"/>
      <c r="I4" s="27" t="s">
        <v>112</v>
      </c>
      <c r="J4" s="27"/>
      <c r="K4" s="27"/>
    </row>
    <row r="5" spans="1:13" ht="20.25" customHeight="1" x14ac:dyDescent="0.25">
      <c r="A5" s="27"/>
      <c r="B5" s="27"/>
      <c r="C5" s="27" t="s">
        <v>1</v>
      </c>
      <c r="D5" s="27" t="s">
        <v>2</v>
      </c>
      <c r="E5" s="27" t="s">
        <v>3</v>
      </c>
      <c r="F5" s="27" t="s">
        <v>4</v>
      </c>
      <c r="G5" s="27" t="s">
        <v>12</v>
      </c>
      <c r="H5" s="27" t="s">
        <v>14</v>
      </c>
      <c r="I5" s="28" t="s">
        <v>119</v>
      </c>
      <c r="J5" s="32" t="s">
        <v>111</v>
      </c>
      <c r="K5" s="33"/>
    </row>
    <row r="6" spans="1:13" ht="33" customHeight="1" x14ac:dyDescent="0.25">
      <c r="A6" s="27"/>
      <c r="B6" s="27"/>
      <c r="C6" s="27"/>
      <c r="D6" s="27"/>
      <c r="E6" s="27"/>
      <c r="F6" s="27"/>
      <c r="G6" s="27"/>
      <c r="H6" s="27"/>
      <c r="I6" s="29"/>
      <c r="J6" s="12" t="s">
        <v>120</v>
      </c>
      <c r="K6" s="12" t="s">
        <v>122</v>
      </c>
    </row>
    <row r="7" spans="1:13" ht="30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3" s="2" customFormat="1" ht="21" customHeight="1" x14ac:dyDescent="0.3">
      <c r="A8" s="35" t="s">
        <v>82</v>
      </c>
      <c r="B8" s="35"/>
      <c r="C8" s="35"/>
      <c r="D8" s="35"/>
      <c r="E8" s="35"/>
      <c r="F8" s="35"/>
      <c r="G8" s="35"/>
      <c r="H8" s="35"/>
      <c r="I8" s="14">
        <f>SUM(I10:I57)</f>
        <v>4902676.5999999987</v>
      </c>
      <c r="J8" s="14">
        <f>SUM(J10:J57)</f>
        <v>5087059.3999999994</v>
      </c>
      <c r="K8" s="14">
        <f>SUM(K10:K57)</f>
        <v>5215736.0999999987</v>
      </c>
    </row>
    <row r="9" spans="1:13" ht="37.5" customHeight="1" x14ac:dyDescent="0.25">
      <c r="A9" s="30" t="s">
        <v>103</v>
      </c>
      <c r="B9" s="31"/>
      <c r="C9" s="31"/>
      <c r="D9" s="31"/>
      <c r="E9" s="31"/>
      <c r="F9" s="31"/>
      <c r="G9" s="31"/>
      <c r="H9" s="31"/>
      <c r="I9" s="15"/>
      <c r="J9" s="15"/>
      <c r="K9" s="16"/>
    </row>
    <row r="10" spans="1:13" ht="72.599999999999994" customHeight="1" x14ac:dyDescent="0.25">
      <c r="A10" s="25" t="s">
        <v>84</v>
      </c>
      <c r="B10" s="18">
        <v>1</v>
      </c>
      <c r="C10" s="13" t="s">
        <v>5</v>
      </c>
      <c r="D10" s="19">
        <v>41110</v>
      </c>
      <c r="E10" s="13" t="s">
        <v>19</v>
      </c>
      <c r="F10" s="25" t="s">
        <v>10</v>
      </c>
      <c r="G10" s="20">
        <v>1003</v>
      </c>
      <c r="H10" s="20">
        <v>3620252200</v>
      </c>
      <c r="I10" s="21">
        <v>70483.3</v>
      </c>
      <c r="J10" s="21">
        <v>77185.399999999994</v>
      </c>
      <c r="K10" s="21">
        <v>80273.8</v>
      </c>
    </row>
    <row r="11" spans="1:13" ht="124.2" customHeight="1" x14ac:dyDescent="0.25">
      <c r="A11" s="25" t="s">
        <v>16</v>
      </c>
      <c r="B11" s="18">
        <v>2</v>
      </c>
      <c r="C11" s="13" t="s">
        <v>5</v>
      </c>
      <c r="D11" s="19">
        <v>34838</v>
      </c>
      <c r="E11" s="13" t="s">
        <v>6</v>
      </c>
      <c r="F11" s="25" t="s">
        <v>7</v>
      </c>
      <c r="G11" s="20">
        <v>1004</v>
      </c>
      <c r="H11" s="20">
        <v>3610152700</v>
      </c>
      <c r="I11" s="21">
        <v>7349.7</v>
      </c>
      <c r="J11" s="21">
        <v>7660.3</v>
      </c>
      <c r="K11" s="21">
        <v>7954.5</v>
      </c>
      <c r="M11" s="3"/>
    </row>
    <row r="12" spans="1:13" ht="100.2" customHeight="1" x14ac:dyDescent="0.25">
      <c r="A12" s="25" t="s">
        <v>17</v>
      </c>
      <c r="B12" s="18">
        <v>3</v>
      </c>
      <c r="C12" s="13" t="s">
        <v>5</v>
      </c>
      <c r="D12" s="19">
        <v>36055</v>
      </c>
      <c r="E12" s="13" t="s">
        <v>8</v>
      </c>
      <c r="F12" s="25" t="s">
        <v>9</v>
      </c>
      <c r="G12" s="20">
        <v>1003</v>
      </c>
      <c r="H12" s="20">
        <v>3620252400</v>
      </c>
      <c r="I12" s="21">
        <v>32.700000000000003</v>
      </c>
      <c r="J12" s="21">
        <v>33.9</v>
      </c>
      <c r="K12" s="21">
        <v>35.200000000000003</v>
      </c>
    </row>
    <row r="13" spans="1:13" ht="82.95" customHeight="1" x14ac:dyDescent="0.25">
      <c r="A13" s="25" t="s">
        <v>15</v>
      </c>
      <c r="B13" s="18">
        <v>4</v>
      </c>
      <c r="C13" s="13" t="s">
        <v>5</v>
      </c>
      <c r="D13" s="19">
        <v>34838</v>
      </c>
      <c r="E13" s="13" t="s">
        <v>6</v>
      </c>
      <c r="F13" s="25" t="s">
        <v>7</v>
      </c>
      <c r="G13" s="20">
        <v>1004</v>
      </c>
      <c r="H13" s="20">
        <v>3650152600</v>
      </c>
      <c r="I13" s="21">
        <v>12757</v>
      </c>
      <c r="J13" s="21">
        <v>12928.2</v>
      </c>
      <c r="K13" s="21">
        <v>13464.2</v>
      </c>
    </row>
    <row r="14" spans="1:13" ht="136.94999999999999" customHeight="1" x14ac:dyDescent="0.25">
      <c r="A14" s="25" t="s">
        <v>20</v>
      </c>
      <c r="B14" s="18">
        <v>5</v>
      </c>
      <c r="C14" s="13" t="s">
        <v>5</v>
      </c>
      <c r="D14" s="19">
        <v>34838</v>
      </c>
      <c r="E14" s="13" t="s">
        <v>6</v>
      </c>
      <c r="F14" s="25" t="s">
        <v>7</v>
      </c>
      <c r="G14" s="20">
        <v>1004</v>
      </c>
      <c r="H14" s="22">
        <v>3610153810</v>
      </c>
      <c r="I14" s="21">
        <v>437932.3</v>
      </c>
      <c r="J14" s="21">
        <v>456358.9</v>
      </c>
      <c r="K14" s="21">
        <v>473617.2</v>
      </c>
    </row>
    <row r="15" spans="1:13" ht="121.95" customHeight="1" x14ac:dyDescent="0.25">
      <c r="A15" s="25" t="s">
        <v>21</v>
      </c>
      <c r="B15" s="18">
        <v>6</v>
      </c>
      <c r="C15" s="13" t="s">
        <v>5</v>
      </c>
      <c r="D15" s="19">
        <v>34838</v>
      </c>
      <c r="E15" s="13" t="s">
        <v>6</v>
      </c>
      <c r="F15" s="25" t="s">
        <v>7</v>
      </c>
      <c r="G15" s="20">
        <v>1004</v>
      </c>
      <c r="H15" s="22">
        <v>3610153830</v>
      </c>
      <c r="I15" s="21">
        <v>43457</v>
      </c>
      <c r="J15" s="21">
        <v>45375.9</v>
      </c>
      <c r="K15" s="21">
        <v>47378.8</v>
      </c>
    </row>
    <row r="16" spans="1:13" ht="186" customHeight="1" x14ac:dyDescent="0.25">
      <c r="A16" s="25" t="s">
        <v>95</v>
      </c>
      <c r="B16" s="18">
        <v>7</v>
      </c>
      <c r="C16" s="13" t="s">
        <v>5</v>
      </c>
      <c r="D16" s="19">
        <v>34838</v>
      </c>
      <c r="E16" s="13" t="s">
        <v>6</v>
      </c>
      <c r="F16" s="25" t="s">
        <v>7</v>
      </c>
      <c r="G16" s="20">
        <v>1004</v>
      </c>
      <c r="H16" s="22">
        <v>3610153840</v>
      </c>
      <c r="I16" s="21">
        <v>1.3</v>
      </c>
      <c r="J16" s="21">
        <v>1.4</v>
      </c>
      <c r="K16" s="21">
        <v>1.4</v>
      </c>
    </row>
    <row r="17" spans="1:18" ht="120" customHeight="1" x14ac:dyDescent="0.25">
      <c r="A17" s="25" t="s">
        <v>22</v>
      </c>
      <c r="B17" s="18">
        <v>8</v>
      </c>
      <c r="C17" s="13" t="s">
        <v>5</v>
      </c>
      <c r="D17" s="19">
        <v>34838</v>
      </c>
      <c r="E17" s="13" t="s">
        <v>6</v>
      </c>
      <c r="F17" s="25" t="s">
        <v>7</v>
      </c>
      <c r="G17" s="20">
        <v>1004</v>
      </c>
      <c r="H17" s="22">
        <v>3610153850</v>
      </c>
      <c r="I17" s="21">
        <v>6.1</v>
      </c>
      <c r="J17" s="21">
        <v>6.3</v>
      </c>
      <c r="K17" s="21">
        <v>6.6</v>
      </c>
    </row>
    <row r="18" spans="1:18" ht="109.2" customHeight="1" x14ac:dyDescent="0.25">
      <c r="A18" s="25" t="s">
        <v>86</v>
      </c>
      <c r="B18" s="18">
        <v>9</v>
      </c>
      <c r="C18" s="13" t="s">
        <v>87</v>
      </c>
      <c r="D18" s="19">
        <v>33373</v>
      </c>
      <c r="E18" s="13" t="s">
        <v>92</v>
      </c>
      <c r="F18" s="25" t="s">
        <v>101</v>
      </c>
      <c r="G18" s="20">
        <v>1003</v>
      </c>
      <c r="H18" s="22">
        <v>3640151370</v>
      </c>
      <c r="I18" s="21">
        <v>36532.199999999997</v>
      </c>
      <c r="J18" s="21">
        <v>42310.5</v>
      </c>
      <c r="K18" s="21">
        <v>45940.5</v>
      </c>
    </row>
    <row r="19" spans="1:18" ht="151.19999999999999" customHeight="1" x14ac:dyDescent="0.25">
      <c r="A19" s="25" t="s">
        <v>86</v>
      </c>
      <c r="B19" s="18">
        <v>10</v>
      </c>
      <c r="C19" s="13" t="s">
        <v>88</v>
      </c>
      <c r="D19" s="19">
        <v>36125</v>
      </c>
      <c r="E19" s="13" t="s">
        <v>89</v>
      </c>
      <c r="F19" s="25" t="s">
        <v>100</v>
      </c>
      <c r="G19" s="20">
        <v>1003</v>
      </c>
      <c r="H19" s="22">
        <v>3640151370</v>
      </c>
      <c r="I19" s="21">
        <v>376.6</v>
      </c>
      <c r="J19" s="21">
        <v>436.1</v>
      </c>
      <c r="K19" s="21">
        <v>473.6</v>
      </c>
    </row>
    <row r="20" spans="1:18" ht="102" customHeight="1" x14ac:dyDescent="0.25">
      <c r="A20" s="25" t="s">
        <v>86</v>
      </c>
      <c r="B20" s="18">
        <v>11</v>
      </c>
      <c r="C20" s="13" t="s">
        <v>90</v>
      </c>
      <c r="D20" s="19">
        <v>37266</v>
      </c>
      <c r="E20" s="13" t="s">
        <v>91</v>
      </c>
      <c r="F20" s="25" t="s">
        <v>99</v>
      </c>
      <c r="G20" s="20">
        <v>1003</v>
      </c>
      <c r="H20" s="22">
        <v>3640151370</v>
      </c>
      <c r="I20" s="21">
        <v>753.2</v>
      </c>
      <c r="J20" s="21">
        <v>872.4</v>
      </c>
      <c r="K20" s="21">
        <v>947.2</v>
      </c>
    </row>
    <row r="21" spans="1:18" s="5" customFormat="1" ht="319.95" customHeight="1" x14ac:dyDescent="0.25">
      <c r="A21" s="25" t="s">
        <v>123</v>
      </c>
      <c r="B21" s="18">
        <v>12</v>
      </c>
      <c r="C21" s="13" t="s">
        <v>125</v>
      </c>
      <c r="D21" s="19"/>
      <c r="E21" s="13"/>
      <c r="F21" s="25" t="s">
        <v>124</v>
      </c>
      <c r="G21" s="20">
        <v>909</v>
      </c>
      <c r="H21" s="22" t="s">
        <v>137</v>
      </c>
      <c r="I21" s="21">
        <v>14100</v>
      </c>
      <c r="J21" s="21">
        <v>14100</v>
      </c>
      <c r="K21" s="21">
        <v>14100</v>
      </c>
      <c r="L21" s="11"/>
      <c r="M21" s="11"/>
      <c r="N21" s="11"/>
      <c r="O21" s="11"/>
      <c r="P21" s="11"/>
      <c r="Q21" s="11"/>
      <c r="R21" s="11"/>
    </row>
    <row r="22" spans="1:18" s="5" customFormat="1" ht="187.95" customHeight="1" x14ac:dyDescent="0.25">
      <c r="A22" s="25" t="s">
        <v>146</v>
      </c>
      <c r="B22" s="18">
        <v>13</v>
      </c>
      <c r="C22" s="13" t="s">
        <v>24</v>
      </c>
      <c r="D22" s="19">
        <v>38350</v>
      </c>
      <c r="E22" s="13" t="s">
        <v>40</v>
      </c>
      <c r="F22" s="25" t="s">
        <v>41</v>
      </c>
      <c r="G22" s="20">
        <v>1004</v>
      </c>
      <c r="H22" s="22" t="s">
        <v>139</v>
      </c>
      <c r="I22" s="21">
        <v>758873.7</v>
      </c>
      <c r="J22" s="21">
        <v>758873.7</v>
      </c>
      <c r="K22" s="21">
        <v>758873.7</v>
      </c>
      <c r="L22" s="11"/>
      <c r="M22" s="11"/>
      <c r="N22" s="11"/>
      <c r="O22" s="11"/>
      <c r="P22" s="11"/>
      <c r="Q22" s="11"/>
      <c r="R22" s="11"/>
    </row>
    <row r="23" spans="1:18" s="5" customFormat="1" ht="117.6" customHeight="1" x14ac:dyDescent="0.25">
      <c r="A23" s="25" t="s">
        <v>134</v>
      </c>
      <c r="B23" s="18">
        <v>14</v>
      </c>
      <c r="C23" s="13" t="s">
        <v>5</v>
      </c>
      <c r="D23" s="19">
        <v>43097</v>
      </c>
      <c r="E23" s="13" t="s">
        <v>135</v>
      </c>
      <c r="F23" s="25" t="s">
        <v>136</v>
      </c>
      <c r="G23" s="20">
        <v>1004</v>
      </c>
      <c r="H23" s="22" t="s">
        <v>140</v>
      </c>
      <c r="I23" s="21">
        <v>511438.2</v>
      </c>
      <c r="J23" s="21">
        <v>560873.80000000005</v>
      </c>
      <c r="K23" s="21">
        <v>565273.80000000005</v>
      </c>
      <c r="L23" s="11"/>
      <c r="M23" s="11"/>
      <c r="N23" s="11"/>
      <c r="O23" s="11"/>
      <c r="P23" s="11"/>
      <c r="Q23" s="11"/>
      <c r="R23" s="11"/>
    </row>
    <row r="24" spans="1:18" ht="22.2" customHeight="1" x14ac:dyDescent="0.25">
      <c r="A24" s="30" t="s">
        <v>85</v>
      </c>
      <c r="B24" s="31"/>
      <c r="C24" s="31"/>
      <c r="D24" s="31"/>
      <c r="E24" s="31"/>
      <c r="F24" s="31"/>
      <c r="G24" s="31"/>
      <c r="H24" s="31"/>
      <c r="I24" s="15"/>
      <c r="J24" s="15"/>
      <c r="K24" s="16"/>
    </row>
    <row r="25" spans="1:18" ht="85.95" customHeight="1" x14ac:dyDescent="0.25">
      <c r="A25" s="25" t="s">
        <v>23</v>
      </c>
      <c r="B25" s="18">
        <v>15</v>
      </c>
      <c r="C25" s="13" t="s">
        <v>24</v>
      </c>
      <c r="D25" s="19">
        <v>37154</v>
      </c>
      <c r="E25" s="13" t="s">
        <v>25</v>
      </c>
      <c r="F25" s="25" t="s">
        <v>26</v>
      </c>
      <c r="G25" s="20">
        <v>1004</v>
      </c>
      <c r="H25" s="22">
        <v>3650110030</v>
      </c>
      <c r="I25" s="24">
        <v>351717.6</v>
      </c>
      <c r="J25" s="24">
        <v>367504</v>
      </c>
      <c r="K25" s="24">
        <v>382358.6</v>
      </c>
    </row>
    <row r="26" spans="1:18" ht="97.2" customHeight="1" x14ac:dyDescent="0.25">
      <c r="A26" s="25" t="s">
        <v>81</v>
      </c>
      <c r="B26" s="18">
        <f>B25+1</f>
        <v>16</v>
      </c>
      <c r="C26" s="13" t="s">
        <v>75</v>
      </c>
      <c r="D26" s="19">
        <v>37253</v>
      </c>
      <c r="E26" s="13" t="s">
        <v>76</v>
      </c>
      <c r="F26" s="25" t="s">
        <v>77</v>
      </c>
      <c r="G26" s="20">
        <v>1003</v>
      </c>
      <c r="H26" s="22">
        <v>3620210080</v>
      </c>
      <c r="I26" s="24">
        <v>121.8</v>
      </c>
      <c r="J26" s="24">
        <v>121.8</v>
      </c>
      <c r="K26" s="24">
        <v>121.8</v>
      </c>
    </row>
    <row r="27" spans="1:18" ht="114" customHeight="1" x14ac:dyDescent="0.25">
      <c r="A27" s="25" t="s">
        <v>27</v>
      </c>
      <c r="B27" s="18">
        <f t="shared" ref="B27:B57" si="0">B26+1</f>
        <v>17</v>
      </c>
      <c r="C27" s="13" t="s">
        <v>24</v>
      </c>
      <c r="D27" s="19">
        <v>37631</v>
      </c>
      <c r="E27" s="13" t="s">
        <v>28</v>
      </c>
      <c r="F27" s="25" t="s">
        <v>29</v>
      </c>
      <c r="G27" s="23" t="s">
        <v>30</v>
      </c>
      <c r="H27" s="23" t="s">
        <v>118</v>
      </c>
      <c r="I27" s="24">
        <v>9705.4</v>
      </c>
      <c r="J27" s="21">
        <v>10970.1</v>
      </c>
      <c r="K27" s="21">
        <v>12250</v>
      </c>
    </row>
    <row r="28" spans="1:18" ht="118.95" customHeight="1" x14ac:dyDescent="0.25">
      <c r="A28" s="25" t="s">
        <v>31</v>
      </c>
      <c r="B28" s="18">
        <f t="shared" si="0"/>
        <v>18</v>
      </c>
      <c r="C28" s="13" t="s">
        <v>24</v>
      </c>
      <c r="D28" s="19">
        <v>37631</v>
      </c>
      <c r="E28" s="13" t="s">
        <v>28</v>
      </c>
      <c r="F28" s="25" t="s">
        <v>29</v>
      </c>
      <c r="G28" s="20">
        <v>1001</v>
      </c>
      <c r="H28" s="23" t="s">
        <v>117</v>
      </c>
      <c r="I28" s="24">
        <v>13512.6</v>
      </c>
      <c r="J28" s="24">
        <v>13512.6</v>
      </c>
      <c r="K28" s="24">
        <v>13512.6</v>
      </c>
    </row>
    <row r="29" spans="1:18" ht="60" customHeight="1" x14ac:dyDescent="0.25">
      <c r="A29" s="25" t="s">
        <v>32</v>
      </c>
      <c r="B29" s="18">
        <f t="shared" si="0"/>
        <v>19</v>
      </c>
      <c r="C29" s="13" t="s">
        <v>24</v>
      </c>
      <c r="D29" s="19">
        <v>37694</v>
      </c>
      <c r="E29" s="13" t="s">
        <v>33</v>
      </c>
      <c r="F29" s="25" t="s">
        <v>34</v>
      </c>
      <c r="G29" s="20">
        <v>1003</v>
      </c>
      <c r="H29" s="22">
        <v>3620210070</v>
      </c>
      <c r="I29" s="24">
        <v>35620.300000000003</v>
      </c>
      <c r="J29" s="24">
        <v>35040.1</v>
      </c>
      <c r="K29" s="24">
        <v>34511.599999999999</v>
      </c>
    </row>
    <row r="30" spans="1:18" ht="78" customHeight="1" x14ac:dyDescent="0.25">
      <c r="A30" s="25" t="s">
        <v>35</v>
      </c>
      <c r="B30" s="18">
        <f t="shared" si="0"/>
        <v>20</v>
      </c>
      <c r="C30" s="13" t="s">
        <v>24</v>
      </c>
      <c r="D30" s="19">
        <v>37952</v>
      </c>
      <c r="E30" s="13" t="s">
        <v>36</v>
      </c>
      <c r="F30" s="25" t="s">
        <v>37</v>
      </c>
      <c r="G30" s="20">
        <v>1004</v>
      </c>
      <c r="H30" s="22">
        <v>3650110040</v>
      </c>
      <c r="I30" s="24">
        <v>200762.4</v>
      </c>
      <c r="J30" s="24">
        <v>209763.4</v>
      </c>
      <c r="K30" s="24">
        <v>218231.7</v>
      </c>
    </row>
    <row r="31" spans="1:18" ht="76.95" customHeight="1" x14ac:dyDescent="0.25">
      <c r="A31" s="25" t="s">
        <v>38</v>
      </c>
      <c r="B31" s="18">
        <f t="shared" si="0"/>
        <v>21</v>
      </c>
      <c r="C31" s="13" t="s">
        <v>24</v>
      </c>
      <c r="D31" s="19">
        <v>37952</v>
      </c>
      <c r="E31" s="13" t="s">
        <v>36</v>
      </c>
      <c r="F31" s="25" t="s">
        <v>37</v>
      </c>
      <c r="G31" s="20">
        <v>1004</v>
      </c>
      <c r="H31" s="22">
        <v>3650110050</v>
      </c>
      <c r="I31" s="24">
        <v>98457.3</v>
      </c>
      <c r="J31" s="24">
        <v>99046.7</v>
      </c>
      <c r="K31" s="24">
        <v>99623.3</v>
      </c>
    </row>
    <row r="32" spans="1:18" ht="76.2" customHeight="1" x14ac:dyDescent="0.25">
      <c r="A32" s="25" t="s">
        <v>39</v>
      </c>
      <c r="B32" s="18">
        <f t="shared" si="0"/>
        <v>22</v>
      </c>
      <c r="C32" s="13" t="s">
        <v>24</v>
      </c>
      <c r="D32" s="19">
        <v>38350</v>
      </c>
      <c r="E32" s="13" t="s">
        <v>40</v>
      </c>
      <c r="F32" s="25" t="s">
        <v>41</v>
      </c>
      <c r="G32" s="20">
        <v>1004</v>
      </c>
      <c r="H32" s="22">
        <v>3610110010</v>
      </c>
      <c r="I32" s="24">
        <v>103305.9</v>
      </c>
      <c r="J32" s="24">
        <v>116746.8</v>
      </c>
      <c r="K32" s="24">
        <v>131746.79999999999</v>
      </c>
    </row>
    <row r="33" spans="1:11" ht="85.2" customHeight="1" x14ac:dyDescent="0.25">
      <c r="A33" s="25" t="s">
        <v>146</v>
      </c>
      <c r="B33" s="18">
        <f t="shared" si="0"/>
        <v>23</v>
      </c>
      <c r="C33" s="13" t="s">
        <v>24</v>
      </c>
      <c r="D33" s="19">
        <v>38350</v>
      </c>
      <c r="E33" s="13" t="s">
        <v>40</v>
      </c>
      <c r="F33" s="25" t="s">
        <v>41</v>
      </c>
      <c r="G33" s="20">
        <v>1004</v>
      </c>
      <c r="H33" s="22" t="s">
        <v>139</v>
      </c>
      <c r="I33" s="24">
        <v>144547.4</v>
      </c>
      <c r="J33" s="24">
        <v>144547.4</v>
      </c>
      <c r="K33" s="24">
        <v>144547.4</v>
      </c>
    </row>
    <row r="34" spans="1:11" ht="117" customHeight="1" x14ac:dyDescent="0.25">
      <c r="A34" s="25" t="s">
        <v>147</v>
      </c>
      <c r="B34" s="18">
        <f t="shared" si="0"/>
        <v>24</v>
      </c>
      <c r="C34" s="13" t="s">
        <v>24</v>
      </c>
      <c r="D34" s="19">
        <v>38350</v>
      </c>
      <c r="E34" s="13" t="s">
        <v>40</v>
      </c>
      <c r="F34" s="25" t="s">
        <v>41</v>
      </c>
      <c r="G34" s="20">
        <v>1004</v>
      </c>
      <c r="H34" s="22" t="s">
        <v>141</v>
      </c>
      <c r="I34" s="24">
        <v>13706.7</v>
      </c>
      <c r="J34" s="24">
        <v>13706.7</v>
      </c>
      <c r="K34" s="24">
        <v>13706.7</v>
      </c>
    </row>
    <row r="35" spans="1:11" ht="69" customHeight="1" x14ac:dyDescent="0.25">
      <c r="A35" s="25" t="s">
        <v>42</v>
      </c>
      <c r="B35" s="18">
        <v>25</v>
      </c>
      <c r="C35" s="13" t="s">
        <v>24</v>
      </c>
      <c r="D35" s="19">
        <v>38350</v>
      </c>
      <c r="E35" s="13" t="s">
        <v>40</v>
      </c>
      <c r="F35" s="25" t="s">
        <v>41</v>
      </c>
      <c r="G35" s="20">
        <v>1004</v>
      </c>
      <c r="H35" s="22" t="s">
        <v>142</v>
      </c>
      <c r="I35" s="24">
        <v>99839.1</v>
      </c>
      <c r="J35" s="24">
        <v>102634.9</v>
      </c>
      <c r="K35" s="24">
        <v>106944.6</v>
      </c>
    </row>
    <row r="36" spans="1:11" ht="61.95" customHeight="1" x14ac:dyDescent="0.25">
      <c r="A36" s="25" t="s">
        <v>114</v>
      </c>
      <c r="B36" s="18">
        <f t="shared" si="0"/>
        <v>26</v>
      </c>
      <c r="C36" s="13" t="s">
        <v>24</v>
      </c>
      <c r="D36" s="19">
        <v>38350</v>
      </c>
      <c r="E36" s="13" t="s">
        <v>43</v>
      </c>
      <c r="F36" s="25" t="s">
        <v>115</v>
      </c>
      <c r="G36" s="20">
        <v>1004</v>
      </c>
      <c r="H36" s="22">
        <v>3610110020</v>
      </c>
      <c r="I36" s="24">
        <v>162370.79999999999</v>
      </c>
      <c r="J36" s="24">
        <v>170112.5</v>
      </c>
      <c r="K36" s="24">
        <v>177565.3</v>
      </c>
    </row>
    <row r="37" spans="1:11" ht="84" customHeight="1" x14ac:dyDescent="0.25">
      <c r="A37" s="25" t="s">
        <v>44</v>
      </c>
      <c r="B37" s="18">
        <v>27</v>
      </c>
      <c r="C37" s="13" t="s">
        <v>24</v>
      </c>
      <c r="D37" s="19">
        <v>38350</v>
      </c>
      <c r="E37" s="13" t="s">
        <v>45</v>
      </c>
      <c r="F37" s="25" t="s">
        <v>46</v>
      </c>
      <c r="G37" s="20">
        <v>1003</v>
      </c>
      <c r="H37" s="22">
        <v>3620210010</v>
      </c>
      <c r="I37" s="24">
        <v>14352.2</v>
      </c>
      <c r="J37" s="24">
        <v>13390.9</v>
      </c>
      <c r="K37" s="24">
        <v>12434</v>
      </c>
    </row>
    <row r="38" spans="1:11" ht="270" x14ac:dyDescent="0.25">
      <c r="A38" s="25" t="s">
        <v>47</v>
      </c>
      <c r="B38" s="18">
        <v>28</v>
      </c>
      <c r="C38" s="13" t="s">
        <v>24</v>
      </c>
      <c r="D38" s="19">
        <v>38350</v>
      </c>
      <c r="E38" s="13" t="s">
        <v>48</v>
      </c>
      <c r="F38" s="25" t="s">
        <v>49</v>
      </c>
      <c r="G38" s="20">
        <v>1003</v>
      </c>
      <c r="H38" s="22">
        <v>3620210020</v>
      </c>
      <c r="I38" s="24">
        <v>865981.7</v>
      </c>
      <c r="J38" s="24">
        <v>873156.1</v>
      </c>
      <c r="K38" s="24">
        <v>876748.2</v>
      </c>
    </row>
    <row r="39" spans="1:11" ht="270" x14ac:dyDescent="0.25">
      <c r="A39" s="25" t="s">
        <v>50</v>
      </c>
      <c r="B39" s="18">
        <f t="shared" si="0"/>
        <v>29</v>
      </c>
      <c r="C39" s="13" t="s">
        <v>24</v>
      </c>
      <c r="D39" s="19">
        <v>38350</v>
      </c>
      <c r="E39" s="13" t="s">
        <v>48</v>
      </c>
      <c r="F39" s="25" t="s">
        <v>49</v>
      </c>
      <c r="G39" s="20">
        <v>1003</v>
      </c>
      <c r="H39" s="22">
        <v>3620210030</v>
      </c>
      <c r="I39" s="24">
        <v>63391.199999999997</v>
      </c>
      <c r="J39" s="24">
        <v>54007.1</v>
      </c>
      <c r="K39" s="24">
        <v>45804.5</v>
      </c>
    </row>
    <row r="40" spans="1:11" ht="270" x14ac:dyDescent="0.25">
      <c r="A40" s="17" t="s">
        <v>51</v>
      </c>
      <c r="B40" s="18">
        <f>B39+1</f>
        <v>30</v>
      </c>
      <c r="C40" s="13" t="s">
        <v>24</v>
      </c>
      <c r="D40" s="19">
        <v>38350</v>
      </c>
      <c r="E40" s="13" t="s">
        <v>48</v>
      </c>
      <c r="F40" s="25" t="s">
        <v>49</v>
      </c>
      <c r="G40" s="20">
        <v>1003</v>
      </c>
      <c r="H40" s="22">
        <v>3620210040</v>
      </c>
      <c r="I40" s="24">
        <v>3420.6</v>
      </c>
      <c r="J40" s="24">
        <v>2621.1999999999998</v>
      </c>
      <c r="K40" s="24">
        <v>2003.3</v>
      </c>
    </row>
    <row r="41" spans="1:11" ht="114" customHeight="1" x14ac:dyDescent="0.25">
      <c r="A41" s="25" t="s">
        <v>113</v>
      </c>
      <c r="B41" s="18">
        <f t="shared" si="0"/>
        <v>31</v>
      </c>
      <c r="C41" s="13" t="s">
        <v>53</v>
      </c>
      <c r="D41" s="19">
        <v>38413</v>
      </c>
      <c r="E41" s="13" t="s">
        <v>54</v>
      </c>
      <c r="F41" s="25" t="s">
        <v>55</v>
      </c>
      <c r="G41" s="20">
        <v>1004</v>
      </c>
      <c r="H41" s="22">
        <v>3630210010</v>
      </c>
      <c r="I41" s="24">
        <v>34391.800000000003</v>
      </c>
      <c r="J41" s="24">
        <v>38115.800000000003</v>
      </c>
      <c r="K41" s="24">
        <v>39717.300000000003</v>
      </c>
    </row>
    <row r="42" spans="1:11" ht="100.2" customHeight="1" x14ac:dyDescent="0.25">
      <c r="A42" s="25" t="s">
        <v>52</v>
      </c>
      <c r="B42" s="18">
        <f t="shared" si="0"/>
        <v>32</v>
      </c>
      <c r="C42" s="13" t="s">
        <v>53</v>
      </c>
      <c r="D42" s="19">
        <v>38413</v>
      </c>
      <c r="E42" s="13" t="s">
        <v>54</v>
      </c>
      <c r="F42" s="25" t="s">
        <v>55</v>
      </c>
      <c r="G42" s="20">
        <v>1003</v>
      </c>
      <c r="H42" s="22">
        <v>3640110060</v>
      </c>
      <c r="I42" s="24">
        <v>7716.7</v>
      </c>
      <c r="J42" s="24">
        <v>8031.6</v>
      </c>
      <c r="K42" s="24">
        <v>8325.1</v>
      </c>
    </row>
    <row r="43" spans="1:11" ht="163.95" customHeight="1" x14ac:dyDescent="0.25">
      <c r="A43" s="25" t="s">
        <v>56</v>
      </c>
      <c r="B43" s="18">
        <f t="shared" si="0"/>
        <v>33</v>
      </c>
      <c r="C43" s="13" t="s">
        <v>24</v>
      </c>
      <c r="D43" s="19">
        <v>38405</v>
      </c>
      <c r="E43" s="13" t="s">
        <v>57</v>
      </c>
      <c r="F43" s="25" t="s">
        <v>58</v>
      </c>
      <c r="G43" s="20">
        <v>1003</v>
      </c>
      <c r="H43" s="22">
        <v>3640110010</v>
      </c>
      <c r="I43" s="24">
        <v>34580.300000000003</v>
      </c>
      <c r="J43" s="24">
        <v>35962.199999999997</v>
      </c>
      <c r="K43" s="24">
        <v>37244.6</v>
      </c>
    </row>
    <row r="44" spans="1:11" ht="111" customHeight="1" x14ac:dyDescent="0.25">
      <c r="A44" s="25" t="s">
        <v>96</v>
      </c>
      <c r="B44" s="18">
        <f>B43+1</f>
        <v>34</v>
      </c>
      <c r="C44" s="13" t="s">
        <v>24</v>
      </c>
      <c r="D44" s="19">
        <v>38408</v>
      </c>
      <c r="E44" s="13" t="s">
        <v>59</v>
      </c>
      <c r="F44" s="25" t="s">
        <v>60</v>
      </c>
      <c r="G44" s="20">
        <v>1001</v>
      </c>
      <c r="H44" s="22">
        <v>3650210040</v>
      </c>
      <c r="I44" s="24">
        <v>36.5</v>
      </c>
      <c r="J44" s="24">
        <v>36.5</v>
      </c>
      <c r="K44" s="24">
        <v>36.5</v>
      </c>
    </row>
    <row r="45" spans="1:11" ht="108" customHeight="1" x14ac:dyDescent="0.25">
      <c r="A45" s="25" t="s">
        <v>61</v>
      </c>
      <c r="B45" s="18">
        <f t="shared" si="0"/>
        <v>35</v>
      </c>
      <c r="C45" s="13" t="s">
        <v>62</v>
      </c>
      <c r="D45" s="19" t="s">
        <v>63</v>
      </c>
      <c r="E45" s="13" t="s">
        <v>64</v>
      </c>
      <c r="F45" s="25" t="s">
        <v>116</v>
      </c>
      <c r="G45" s="20">
        <v>1001</v>
      </c>
      <c r="H45" s="22">
        <v>3620210060</v>
      </c>
      <c r="I45" s="24">
        <v>86995.9</v>
      </c>
      <c r="J45" s="24">
        <v>86995.9</v>
      </c>
      <c r="K45" s="24">
        <v>86995.9</v>
      </c>
    </row>
    <row r="46" spans="1:11" ht="46.95" customHeight="1" x14ac:dyDescent="0.25">
      <c r="A46" s="25" t="s">
        <v>65</v>
      </c>
      <c r="B46" s="18">
        <f t="shared" si="0"/>
        <v>36</v>
      </c>
      <c r="C46" s="13" t="s">
        <v>24</v>
      </c>
      <c r="D46" s="19">
        <v>39079</v>
      </c>
      <c r="E46" s="13" t="s">
        <v>66</v>
      </c>
      <c r="F46" s="25" t="s">
        <v>67</v>
      </c>
      <c r="G46" s="20">
        <v>1004</v>
      </c>
      <c r="H46" s="22">
        <v>3650110060</v>
      </c>
      <c r="I46" s="24">
        <v>147.19999999999999</v>
      </c>
      <c r="J46" s="24">
        <v>153.19999999999999</v>
      </c>
      <c r="K46" s="24">
        <v>158.69999999999999</v>
      </c>
    </row>
    <row r="47" spans="1:11" ht="46.2" customHeight="1" x14ac:dyDescent="0.25">
      <c r="A47" s="25" t="s">
        <v>68</v>
      </c>
      <c r="B47" s="18">
        <f t="shared" si="0"/>
        <v>37</v>
      </c>
      <c r="C47" s="13" t="s">
        <v>24</v>
      </c>
      <c r="D47" s="19">
        <v>39079</v>
      </c>
      <c r="E47" s="13" t="s">
        <v>66</v>
      </c>
      <c r="F47" s="25" t="s">
        <v>67</v>
      </c>
      <c r="G47" s="20">
        <v>1004</v>
      </c>
      <c r="H47" s="22">
        <v>3650110070</v>
      </c>
      <c r="I47" s="24">
        <v>38.6</v>
      </c>
      <c r="J47" s="24">
        <v>38.6</v>
      </c>
      <c r="K47" s="24">
        <v>38.6</v>
      </c>
    </row>
    <row r="48" spans="1:11" ht="64.95" customHeight="1" x14ac:dyDescent="0.25">
      <c r="A48" s="25" t="s">
        <v>69</v>
      </c>
      <c r="B48" s="18">
        <f t="shared" si="0"/>
        <v>38</v>
      </c>
      <c r="C48" s="13" t="s">
        <v>24</v>
      </c>
      <c r="D48" s="19">
        <v>39427</v>
      </c>
      <c r="E48" s="13" t="s">
        <v>70</v>
      </c>
      <c r="F48" s="25" t="s">
        <v>71</v>
      </c>
      <c r="G48" s="20">
        <v>1003</v>
      </c>
      <c r="H48" s="22">
        <v>3620210050</v>
      </c>
      <c r="I48" s="24">
        <v>554769.6</v>
      </c>
      <c r="J48" s="24">
        <v>602364.80000000005</v>
      </c>
      <c r="K48" s="24">
        <v>651306.80000000005</v>
      </c>
    </row>
    <row r="49" spans="1:11" ht="82.95" customHeight="1" x14ac:dyDescent="0.25">
      <c r="A49" s="25" t="s">
        <v>78</v>
      </c>
      <c r="B49" s="18">
        <f t="shared" si="0"/>
        <v>39</v>
      </c>
      <c r="C49" s="13" t="s">
        <v>24</v>
      </c>
      <c r="D49" s="19">
        <v>40247</v>
      </c>
      <c r="E49" s="13" t="s">
        <v>79</v>
      </c>
      <c r="F49" s="25" t="s">
        <v>80</v>
      </c>
      <c r="G49" s="20">
        <v>1103</v>
      </c>
      <c r="H49" s="22">
        <v>3420310070</v>
      </c>
      <c r="I49" s="24">
        <v>2295.9</v>
      </c>
      <c r="J49" s="24">
        <v>2295.9</v>
      </c>
      <c r="K49" s="24">
        <v>2295.9</v>
      </c>
    </row>
    <row r="50" spans="1:11" ht="62.4" customHeight="1" x14ac:dyDescent="0.25">
      <c r="A50" s="25" t="s">
        <v>72</v>
      </c>
      <c r="B50" s="18">
        <f t="shared" si="0"/>
        <v>40</v>
      </c>
      <c r="C50" s="13" t="s">
        <v>24</v>
      </c>
      <c r="D50" s="19">
        <v>40491</v>
      </c>
      <c r="E50" s="13" t="s">
        <v>73</v>
      </c>
      <c r="F50" s="25" t="s">
        <v>74</v>
      </c>
      <c r="G50" s="20">
        <v>1004</v>
      </c>
      <c r="H50" s="22">
        <v>3650110080</v>
      </c>
      <c r="I50" s="24">
        <v>5410.6</v>
      </c>
      <c r="J50" s="24">
        <v>5410.6</v>
      </c>
      <c r="K50" s="24">
        <v>5410.6</v>
      </c>
    </row>
    <row r="51" spans="1:11" ht="370.2" customHeight="1" x14ac:dyDescent="0.25">
      <c r="A51" s="25" t="s">
        <v>104</v>
      </c>
      <c r="B51" s="18">
        <f t="shared" si="0"/>
        <v>41</v>
      </c>
      <c r="C51" s="13" t="s">
        <v>24</v>
      </c>
      <c r="D51" s="19">
        <v>40899</v>
      </c>
      <c r="E51" s="13" t="s">
        <v>94</v>
      </c>
      <c r="F51" s="25" t="s">
        <v>98</v>
      </c>
      <c r="G51" s="20">
        <v>1003</v>
      </c>
      <c r="H51" s="22">
        <v>3640110050</v>
      </c>
      <c r="I51" s="24">
        <v>69970</v>
      </c>
      <c r="J51" s="24">
        <v>69970</v>
      </c>
      <c r="K51" s="24">
        <v>69970</v>
      </c>
    </row>
    <row r="52" spans="1:11" ht="87" customHeight="1" x14ac:dyDescent="0.25">
      <c r="A52" s="25" t="s">
        <v>108</v>
      </c>
      <c r="B52" s="18">
        <f>B51+1</f>
        <v>42</v>
      </c>
      <c r="C52" s="13" t="s">
        <v>24</v>
      </c>
      <c r="D52" s="19">
        <v>40757</v>
      </c>
      <c r="E52" s="13" t="s">
        <v>109</v>
      </c>
      <c r="F52" s="25" t="s">
        <v>110</v>
      </c>
      <c r="G52" s="20">
        <v>1003</v>
      </c>
      <c r="H52" s="22">
        <v>3640110030</v>
      </c>
      <c r="I52" s="24">
        <v>122.8</v>
      </c>
      <c r="J52" s="24">
        <v>122.8</v>
      </c>
      <c r="K52" s="24">
        <v>122.8</v>
      </c>
    </row>
    <row r="53" spans="1:11" s="6" customFormat="1" ht="115.2" customHeight="1" x14ac:dyDescent="0.25">
      <c r="A53" s="25" t="s">
        <v>123</v>
      </c>
      <c r="B53" s="18">
        <f t="shared" ref="B53" si="1">B52+1</f>
        <v>43</v>
      </c>
      <c r="C53" s="13" t="s">
        <v>83</v>
      </c>
      <c r="D53" s="19">
        <v>43227</v>
      </c>
      <c r="E53" s="13" t="s">
        <v>126</v>
      </c>
      <c r="F53" s="25" t="s">
        <v>127</v>
      </c>
      <c r="G53" s="20">
        <v>909</v>
      </c>
      <c r="H53" s="22" t="s">
        <v>137</v>
      </c>
      <c r="I53" s="24">
        <v>9400</v>
      </c>
      <c r="J53" s="21">
        <v>9400</v>
      </c>
      <c r="K53" s="25">
        <v>9400</v>
      </c>
    </row>
    <row r="54" spans="1:11" ht="246" customHeight="1" x14ac:dyDescent="0.25">
      <c r="A54" s="25" t="s">
        <v>128</v>
      </c>
      <c r="B54" s="18">
        <f>B53+1</f>
        <v>44</v>
      </c>
      <c r="C54" s="13" t="s">
        <v>83</v>
      </c>
      <c r="D54" s="19">
        <v>43332</v>
      </c>
      <c r="E54" s="13" t="s">
        <v>129</v>
      </c>
      <c r="F54" s="25" t="s">
        <v>130</v>
      </c>
      <c r="G54" s="20">
        <v>909</v>
      </c>
      <c r="H54" s="22" t="s">
        <v>143</v>
      </c>
      <c r="I54" s="24">
        <v>7500</v>
      </c>
      <c r="J54" s="21">
        <v>7500</v>
      </c>
      <c r="K54" s="21">
        <v>7500</v>
      </c>
    </row>
    <row r="55" spans="1:11" ht="198" x14ac:dyDescent="0.25">
      <c r="A55" s="25" t="s">
        <v>102</v>
      </c>
      <c r="B55" s="18">
        <f t="shared" ref="B55" si="2">B54+1</f>
        <v>45</v>
      </c>
      <c r="C55" s="13" t="s">
        <v>83</v>
      </c>
      <c r="D55" s="19">
        <v>41996</v>
      </c>
      <c r="E55" s="13" t="s">
        <v>93</v>
      </c>
      <c r="F55" s="25" t="s">
        <v>97</v>
      </c>
      <c r="G55" s="20">
        <v>909</v>
      </c>
      <c r="H55" s="22" t="s">
        <v>144</v>
      </c>
      <c r="I55" s="24">
        <v>9192</v>
      </c>
      <c r="J55" s="21">
        <v>11160</v>
      </c>
      <c r="K55" s="21">
        <v>11160</v>
      </c>
    </row>
    <row r="56" spans="1:11" ht="175.95" customHeight="1" x14ac:dyDescent="0.25">
      <c r="A56" s="25" t="s">
        <v>105</v>
      </c>
      <c r="B56" s="18">
        <f t="shared" si="0"/>
        <v>46</v>
      </c>
      <c r="C56" s="13" t="s">
        <v>24</v>
      </c>
      <c r="D56" s="19">
        <v>41913</v>
      </c>
      <c r="E56" s="13" t="s">
        <v>106</v>
      </c>
      <c r="F56" s="25" t="s">
        <v>107</v>
      </c>
      <c r="G56" s="20">
        <v>1003</v>
      </c>
      <c r="H56" s="22">
        <v>3640110020</v>
      </c>
      <c r="I56" s="24">
        <v>102.4</v>
      </c>
      <c r="J56" s="24">
        <v>102.4</v>
      </c>
      <c r="K56" s="24">
        <v>102.4</v>
      </c>
    </row>
    <row r="57" spans="1:11" ht="253.95" customHeight="1" x14ac:dyDescent="0.25">
      <c r="A57" s="25" t="s">
        <v>131</v>
      </c>
      <c r="B57" s="18">
        <f t="shared" si="0"/>
        <v>47</v>
      </c>
      <c r="C57" s="13" t="s">
        <v>83</v>
      </c>
      <c r="D57" s="19">
        <v>43126</v>
      </c>
      <c r="E57" s="13" t="s">
        <v>132</v>
      </c>
      <c r="F57" s="25" t="s">
        <v>133</v>
      </c>
      <c r="G57" s="20">
        <v>909</v>
      </c>
      <c r="H57" s="22" t="s">
        <v>145</v>
      </c>
      <c r="I57" s="24">
        <v>5100</v>
      </c>
      <c r="J57" s="24">
        <v>5500</v>
      </c>
      <c r="K57" s="24">
        <v>5500</v>
      </c>
    </row>
  </sheetData>
  <autoFilter ref="A7:R57"/>
  <mergeCells count="18">
    <mergeCell ref="A24:H24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  <mergeCell ref="H1:K1"/>
    <mergeCell ref="I4:K4"/>
    <mergeCell ref="I5:I6"/>
    <mergeCell ref="A9:H9"/>
    <mergeCell ref="J5:K5"/>
    <mergeCell ref="A2:K2"/>
  </mergeCells>
  <phoneticPr fontId="4" type="noConversion"/>
  <printOptions horizontalCentered="1"/>
  <pageMargins left="0.39370078740157483" right="0.39370078740157483" top="0.98425196850393704" bottom="0.59055118110236227" header="0.59055118110236227" footer="0.19685039370078741"/>
  <pageSetup paperSize="9" scale="61" fitToHeight="58" orientation="landscape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Елена Аристова</cp:lastModifiedBy>
  <cp:lastPrinted>2018-10-03T14:48:03Z</cp:lastPrinted>
  <dcterms:created xsi:type="dcterms:W3CDTF">2010-10-13T06:22:15Z</dcterms:created>
  <dcterms:modified xsi:type="dcterms:W3CDTF">2018-10-17T13:51:21Z</dcterms:modified>
</cp:coreProperties>
</file>