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OBMEN\ПРОЕКТ БЮДЖЕТА 2019-2021\ПРОЕКТ ЗАКОНА\Для ЗС\Закон НОВЫЙ с приложениями\"/>
    </mc:Choice>
  </mc:AlternateContent>
  <bookViews>
    <workbookView xWindow="0" yWindow="0" windowWidth="28440" windowHeight="14160"/>
  </bookViews>
  <sheets>
    <sheet name="приложение для закона 2019" sheetId="1" r:id="rId1"/>
  </sheets>
  <definedNames>
    <definedName name="_xlnm.Print_Area" localSheetId="0">'приложение для закона 2019'!$A$1:$E$52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48" i="1"/>
  <c r="C47" i="1"/>
  <c r="C46" i="1"/>
  <c r="C45" i="1"/>
  <c r="C44" i="1"/>
  <c r="C41" i="1"/>
  <c r="C40" i="1"/>
  <c r="C39" i="1"/>
  <c r="C38" i="1"/>
  <c r="C37" i="1"/>
  <c r="C36" i="1"/>
  <c r="C33" i="1"/>
  <c r="C32" i="1"/>
  <c r="C31" i="1"/>
  <c r="C30" i="1"/>
  <c r="C29" i="1"/>
  <c r="C28" i="1"/>
  <c r="C25" i="1"/>
  <c r="C24" i="1"/>
  <c r="C22" i="1"/>
  <c r="C21" i="1"/>
  <c r="C20" i="1"/>
  <c r="C19" i="1"/>
  <c r="C17" i="1"/>
  <c r="C16" i="1"/>
  <c r="C15" i="1"/>
  <c r="C14" i="1"/>
  <c r="C13" i="1"/>
  <c r="C12" i="1"/>
  <c r="C11" i="1"/>
  <c r="C9" i="1"/>
  <c r="C8" i="1"/>
  <c r="E50" i="1"/>
  <c r="E52" i="1" s="1"/>
  <c r="C27" i="1" l="1"/>
  <c r="C35" i="1"/>
  <c r="C43" i="1"/>
  <c r="C7" i="1"/>
  <c r="C10" i="1"/>
  <c r="C18" i="1"/>
  <c r="C23" i="1"/>
  <c r="C26" i="1"/>
  <c r="C34" i="1"/>
  <c r="C42" i="1"/>
  <c r="D50" i="1"/>
  <c r="D52" i="1" s="1"/>
  <c r="C50" i="1" l="1"/>
  <c r="C51" i="1" s="1"/>
</calcChain>
</file>

<file path=xl/sharedStrings.xml><?xml version="1.0" encoding="utf-8"?>
<sst xmlns="http://schemas.openxmlformats.org/spreadsheetml/2006/main" count="55" uniqueCount="55">
  <si>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2019 год 
</t>
  </si>
  <si>
    <t xml:space="preserve">(тыс.руб.) </t>
  </si>
  <si>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</si>
  <si>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</si>
  <si>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</si>
  <si>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</si>
  <si>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</si>
  <si>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</si>
  <si>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</si>
  <si>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</si>
  <si>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</si>
  <si>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</si>
  <si>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</si>
  <si>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</si>
  <si>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</si>
  <si>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</si>
  <si>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</si>
  <si>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</si>
  <si>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</si>
  <si>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</si>
  <si>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</si>
  <si>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</si>
  <si>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</si>
  <si>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</si>
  <si>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</si>
  <si>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</si>
  <si>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</si>
  <si>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</si>
  <si>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</si>
  <si>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</si>
  <si>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</si>
  <si>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</si>
  <si>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</si>
  <si>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</si>
  <si>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</si>
  <si>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</si>
  <si>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</si>
  <si>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</si>
  <si>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</si>
  <si>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</si>
  <si>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</si>
  <si>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</si>
  <si>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</si>
  <si>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</si>
  <si>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</si>
  <si>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</si>
  <si>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</si>
  <si>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</si>
  <si>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</si>
  <si>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ЗАТО «Озерный»</t>
  </si>
  <si>
    <t>ЗАТО «Солнечный»</t>
  </si>
  <si>
    <t>Итого</t>
  </si>
  <si>
    <t>Нераспределенный остаток</t>
  </si>
  <si>
    <t>ВСЕГО</t>
  </si>
  <si>
    <r>
      <t>Приложение 39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
 на 2019 год и на плановый период 2020 и 2021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</si>
</sst>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 Cyr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b/>
      <sz val="12"/>
      <name val="Times New Roman Cyr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2"/>
    <xf numFmtId="0" fontId="6" fillId="0" borderId="0" xfId="1" applyFont="1" applyFill="1"/>
    <xf numFmtId="0" fontId="1" fillId="0" borderId="0" xfId="1" applyFill="1"/>
    <xf numFmtId="0" fontId="7" fillId="0" borderId="0" xfId="1" applyFont="1" applyAlignment="1">
      <alignment horizontal="right"/>
    </xf>
    <xf numFmtId="0" fontId="8" fillId="0" borderId="5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top" wrapText="1"/>
    </xf>
    <xf numFmtId="0" fontId="8" fillId="0" borderId="5" xfId="1" applyFont="1" applyBorder="1" applyAlignment="1">
      <alignment horizontal="center"/>
    </xf>
    <xf numFmtId="0" fontId="10" fillId="0" borderId="5" xfId="1" applyFont="1" applyBorder="1"/>
    <xf numFmtId="165" fontId="8" fillId="0" borderId="5" xfId="4" applyNumberFormat="1" applyFont="1" applyBorder="1" applyAlignment="1">
      <alignment horizontal="right" indent="1"/>
    </xf>
    <xf numFmtId="0" fontId="10" fillId="2" borderId="5" xfId="1" applyFont="1" applyFill="1" applyBorder="1"/>
    <xf numFmtId="0" fontId="11" fillId="0" borderId="5" xfId="1" applyFont="1" applyBorder="1"/>
    <xf numFmtId="4" fontId="12" fillId="0" borderId="5" xfId="4" applyNumberFormat="1" applyFont="1" applyBorder="1" applyAlignment="1">
      <alignment horizontal="right" indent="1"/>
    </xf>
    <xf numFmtId="165" fontId="12" fillId="0" borderId="5" xfId="4" applyNumberFormat="1" applyFont="1" applyFill="1" applyBorder="1" applyAlignment="1">
      <alignment horizontal="right" indent="1"/>
    </xf>
    <xf numFmtId="165" fontId="12" fillId="0" borderId="5" xfId="4" applyNumberFormat="1" applyFont="1" applyBorder="1" applyAlignment="1">
      <alignment horizontal="right" indent="1"/>
    </xf>
    <xf numFmtId="0" fontId="12" fillId="0" borderId="5" xfId="1" applyFont="1" applyBorder="1"/>
    <xf numFmtId="0" fontId="11" fillId="0" borderId="5" xfId="1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3" fillId="0" borderId="0" xfId="1" applyFont="1" applyAlignment="1">
      <alignment horizontal="right" wrapText="1"/>
    </xf>
    <xf numFmtId="0" fontId="2" fillId="0" borderId="0" xfId="1" applyFont="1" applyAlignment="1">
      <alignment horizontal="right" wrapText="1"/>
    </xf>
    <xf numFmtId="0" fontId="5" fillId="0" borderId="0" xfId="1" applyFont="1" applyFill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4" xfId="3"/>
    <cellStyle name="Обычный 5" xfId="2"/>
    <cellStyle name="Обычный_Прилож. № (общее образ) " xfId="1"/>
    <cellStyle name="Финансовый_Прилож. № (общее образ) 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view="pageBreakPreview" zoomScale="80" zoomScaleNormal="100" zoomScaleSheetLayoutView="80" workbookViewId="0">
      <selection activeCell="I20" sqref="I20"/>
    </sheetView>
  </sheetViews>
  <sheetFormatPr defaultRowHeight="15" x14ac:dyDescent="0.25"/>
  <cols>
    <col min="1" max="1" width="9.140625" style="3"/>
    <col min="2" max="2" width="33.7109375" style="3" bestFit="1" customWidth="1"/>
    <col min="3" max="3" width="15.5703125" style="3" bestFit="1" customWidth="1"/>
    <col min="4" max="4" width="22" style="3" customWidth="1"/>
    <col min="5" max="5" width="23.85546875" style="3" customWidth="1"/>
    <col min="6" max="16384" width="9.140625" style="3"/>
  </cols>
  <sheetData>
    <row r="1" spans="1:5" ht="90.75" customHeight="1" x14ac:dyDescent="0.25">
      <c r="A1" s="1"/>
      <c r="B1" s="2"/>
      <c r="C1" s="25" t="s">
        <v>54</v>
      </c>
      <c r="D1" s="26"/>
      <c r="E1" s="26"/>
    </row>
    <row r="2" spans="1:5" ht="81.75" customHeight="1" x14ac:dyDescent="0.25">
      <c r="A2" s="27" t="s">
        <v>0</v>
      </c>
      <c r="B2" s="27"/>
      <c r="C2" s="27"/>
      <c r="D2" s="27"/>
      <c r="E2" s="27"/>
    </row>
    <row r="3" spans="1:5" x14ac:dyDescent="0.25">
      <c r="A3" s="1"/>
      <c r="B3" s="4"/>
      <c r="C3" s="5"/>
      <c r="D3" s="5"/>
      <c r="E3" s="6" t="s">
        <v>1</v>
      </c>
    </row>
    <row r="4" spans="1:5" ht="15.75" x14ac:dyDescent="0.25">
      <c r="A4" s="28" t="s">
        <v>2</v>
      </c>
      <c r="B4" s="30" t="s">
        <v>3</v>
      </c>
      <c r="C4" s="30" t="s">
        <v>4</v>
      </c>
      <c r="D4" s="33" t="s">
        <v>5</v>
      </c>
      <c r="E4" s="34"/>
    </row>
    <row r="5" spans="1:5" ht="68.25" customHeight="1" x14ac:dyDescent="0.25">
      <c r="A5" s="29"/>
      <c r="B5" s="31"/>
      <c r="C5" s="32"/>
      <c r="D5" s="7" t="s">
        <v>6</v>
      </c>
      <c r="E5" s="7" t="s">
        <v>7</v>
      </c>
    </row>
    <row r="6" spans="1:5" ht="15.75" x14ac:dyDescent="0.25">
      <c r="A6" s="8">
        <v>1</v>
      </c>
      <c r="B6" s="9">
        <v>2</v>
      </c>
      <c r="C6" s="10">
        <v>3</v>
      </c>
      <c r="D6" s="11">
        <v>4</v>
      </c>
      <c r="E6" s="11">
        <v>5</v>
      </c>
    </row>
    <row r="7" spans="1:5" ht="15.75" x14ac:dyDescent="0.25">
      <c r="A7" s="12">
        <v>1</v>
      </c>
      <c r="B7" s="13" t="s">
        <v>8</v>
      </c>
      <c r="C7" s="14">
        <f>D7+E7</f>
        <v>219190</v>
      </c>
      <c r="D7" s="14">
        <v>211141</v>
      </c>
      <c r="E7" s="14">
        <v>8049</v>
      </c>
    </row>
    <row r="8" spans="1:5" ht="15.75" x14ac:dyDescent="0.25">
      <c r="A8" s="12">
        <v>2</v>
      </c>
      <c r="B8" s="13" t="s">
        <v>9</v>
      </c>
      <c r="C8" s="14">
        <f t="shared" ref="C8:C49" si="0">D8+E8</f>
        <v>189679</v>
      </c>
      <c r="D8" s="14">
        <v>182638</v>
      </c>
      <c r="E8" s="14">
        <v>7041</v>
      </c>
    </row>
    <row r="9" spans="1:5" ht="15.75" x14ac:dyDescent="0.25">
      <c r="A9" s="12">
        <v>3</v>
      </c>
      <c r="B9" s="13" t="s">
        <v>10</v>
      </c>
      <c r="C9" s="14">
        <f t="shared" si="0"/>
        <v>236000</v>
      </c>
      <c r="D9" s="14">
        <v>227248</v>
      </c>
      <c r="E9" s="14">
        <v>8752</v>
      </c>
    </row>
    <row r="10" spans="1:5" ht="15.75" x14ac:dyDescent="0.25">
      <c r="A10" s="12">
        <v>4</v>
      </c>
      <c r="B10" s="13" t="s">
        <v>11</v>
      </c>
      <c r="C10" s="14">
        <f t="shared" si="0"/>
        <v>1729958</v>
      </c>
      <c r="D10" s="14">
        <v>1667177</v>
      </c>
      <c r="E10" s="14">
        <v>62781</v>
      </c>
    </row>
    <row r="11" spans="1:5" ht="15.75" x14ac:dyDescent="0.25">
      <c r="A11" s="12">
        <v>5</v>
      </c>
      <c r="B11" s="13" t="s">
        <v>12</v>
      </c>
      <c r="C11" s="14">
        <f t="shared" si="0"/>
        <v>187624</v>
      </c>
      <c r="D11" s="14">
        <v>180716</v>
      </c>
      <c r="E11" s="14">
        <v>6908</v>
      </c>
    </row>
    <row r="12" spans="1:5" ht="15.75" x14ac:dyDescent="0.25">
      <c r="A12" s="12">
        <v>6</v>
      </c>
      <c r="B12" s="13" t="s">
        <v>13</v>
      </c>
      <c r="C12" s="14">
        <f>D12+E12</f>
        <v>103891</v>
      </c>
      <c r="D12" s="14">
        <v>100091</v>
      </c>
      <c r="E12" s="14">
        <v>3800</v>
      </c>
    </row>
    <row r="13" spans="1:5" ht="15.75" x14ac:dyDescent="0.25">
      <c r="A13" s="12">
        <v>7</v>
      </c>
      <c r="B13" s="15" t="s">
        <v>14</v>
      </c>
      <c r="C13" s="14">
        <f>D13+E13</f>
        <v>110524</v>
      </c>
      <c r="D13" s="14">
        <v>106435</v>
      </c>
      <c r="E13" s="14">
        <v>4089</v>
      </c>
    </row>
    <row r="14" spans="1:5" ht="15.75" x14ac:dyDescent="0.25">
      <c r="A14" s="12">
        <v>8</v>
      </c>
      <c r="B14" s="15" t="s">
        <v>15</v>
      </c>
      <c r="C14" s="14">
        <f>D14+E14</f>
        <v>104343</v>
      </c>
      <c r="D14" s="14">
        <v>100470</v>
      </c>
      <c r="E14" s="14">
        <v>3873</v>
      </c>
    </row>
    <row r="15" spans="1:5" ht="15.75" x14ac:dyDescent="0.25">
      <c r="A15" s="12">
        <v>9</v>
      </c>
      <c r="B15" s="13" t="s">
        <v>16</v>
      </c>
      <c r="C15" s="14">
        <f>D15+E15</f>
        <v>188183</v>
      </c>
      <c r="D15" s="14">
        <v>181530</v>
      </c>
      <c r="E15" s="14">
        <v>6653</v>
      </c>
    </row>
    <row r="16" spans="1:5" ht="15.75" x14ac:dyDescent="0.25">
      <c r="A16" s="12">
        <v>10</v>
      </c>
      <c r="B16" s="13" t="s">
        <v>17</v>
      </c>
      <c r="C16" s="14">
        <f t="shared" si="0"/>
        <v>49054</v>
      </c>
      <c r="D16" s="14">
        <v>47233</v>
      </c>
      <c r="E16" s="14">
        <v>1821</v>
      </c>
    </row>
    <row r="17" spans="1:5" ht="15.75" x14ac:dyDescent="0.25">
      <c r="A17" s="12">
        <v>11</v>
      </c>
      <c r="B17" s="13" t="s">
        <v>18</v>
      </c>
      <c r="C17" s="14">
        <f t="shared" si="0"/>
        <v>135577</v>
      </c>
      <c r="D17" s="14">
        <v>130607</v>
      </c>
      <c r="E17" s="14">
        <v>4970</v>
      </c>
    </row>
    <row r="18" spans="1:5" ht="15.75" x14ac:dyDescent="0.25">
      <c r="A18" s="12">
        <v>12</v>
      </c>
      <c r="B18" s="13" t="s">
        <v>19</v>
      </c>
      <c r="C18" s="14">
        <f t="shared" si="0"/>
        <v>20813</v>
      </c>
      <c r="D18" s="14">
        <v>20044</v>
      </c>
      <c r="E18" s="14">
        <v>769</v>
      </c>
    </row>
    <row r="19" spans="1:5" ht="15.75" x14ac:dyDescent="0.25">
      <c r="A19" s="12">
        <v>13</v>
      </c>
      <c r="B19" s="13" t="s">
        <v>20</v>
      </c>
      <c r="C19" s="14">
        <f t="shared" si="0"/>
        <v>167555</v>
      </c>
      <c r="D19" s="14">
        <v>161430</v>
      </c>
      <c r="E19" s="14">
        <v>6125</v>
      </c>
    </row>
    <row r="20" spans="1:5" ht="15.75" x14ac:dyDescent="0.25">
      <c r="A20" s="12">
        <v>14</v>
      </c>
      <c r="B20" s="13" t="s">
        <v>21</v>
      </c>
      <c r="C20" s="14">
        <f t="shared" si="0"/>
        <v>46088</v>
      </c>
      <c r="D20" s="14">
        <v>44396</v>
      </c>
      <c r="E20" s="14">
        <v>1692</v>
      </c>
    </row>
    <row r="21" spans="1:5" ht="15.75" x14ac:dyDescent="0.25">
      <c r="A21" s="12">
        <v>15</v>
      </c>
      <c r="B21" s="13" t="s">
        <v>22</v>
      </c>
      <c r="C21" s="14">
        <f t="shared" si="0"/>
        <v>117720</v>
      </c>
      <c r="D21" s="14">
        <v>113448</v>
      </c>
      <c r="E21" s="14">
        <v>4272</v>
      </c>
    </row>
    <row r="22" spans="1:5" ht="15.75" x14ac:dyDescent="0.25">
      <c r="A22" s="12">
        <v>16</v>
      </c>
      <c r="B22" s="13" t="s">
        <v>23</v>
      </c>
      <c r="C22" s="14">
        <f t="shared" si="0"/>
        <v>21873</v>
      </c>
      <c r="D22" s="14">
        <v>21073</v>
      </c>
      <c r="E22" s="14">
        <v>800</v>
      </c>
    </row>
    <row r="23" spans="1:5" ht="15.75" x14ac:dyDescent="0.25">
      <c r="A23" s="12">
        <v>17</v>
      </c>
      <c r="B23" s="13" t="s">
        <v>24</v>
      </c>
      <c r="C23" s="14">
        <f t="shared" si="0"/>
        <v>63709</v>
      </c>
      <c r="D23" s="14">
        <v>61351</v>
      </c>
      <c r="E23" s="14">
        <v>2358</v>
      </c>
    </row>
    <row r="24" spans="1:5" ht="15.75" x14ac:dyDescent="0.25">
      <c r="A24" s="12">
        <v>18</v>
      </c>
      <c r="B24" s="13" t="s">
        <v>25</v>
      </c>
      <c r="C24" s="14">
        <f t="shared" si="0"/>
        <v>85794</v>
      </c>
      <c r="D24" s="14">
        <v>82624</v>
      </c>
      <c r="E24" s="14">
        <v>3170</v>
      </c>
    </row>
    <row r="25" spans="1:5" ht="15.75" x14ac:dyDescent="0.25">
      <c r="A25" s="12">
        <v>19</v>
      </c>
      <c r="B25" s="13" t="s">
        <v>26</v>
      </c>
      <c r="C25" s="14">
        <f t="shared" si="0"/>
        <v>363781</v>
      </c>
      <c r="D25" s="14">
        <v>350621</v>
      </c>
      <c r="E25" s="14">
        <v>13160</v>
      </c>
    </row>
    <row r="26" spans="1:5" ht="15.75" x14ac:dyDescent="0.25">
      <c r="A26" s="12">
        <v>20</v>
      </c>
      <c r="B26" s="13" t="s">
        <v>27</v>
      </c>
      <c r="C26" s="14">
        <f t="shared" si="0"/>
        <v>90681</v>
      </c>
      <c r="D26" s="14">
        <v>87365</v>
      </c>
      <c r="E26" s="14">
        <v>3316</v>
      </c>
    </row>
    <row r="27" spans="1:5" ht="15.75" x14ac:dyDescent="0.25">
      <c r="A27" s="12">
        <v>21</v>
      </c>
      <c r="B27" s="15" t="s">
        <v>28</v>
      </c>
      <c r="C27" s="14">
        <f t="shared" si="0"/>
        <v>41489</v>
      </c>
      <c r="D27" s="14">
        <v>39991</v>
      </c>
      <c r="E27" s="14">
        <v>1498</v>
      </c>
    </row>
    <row r="28" spans="1:5" ht="15.75" x14ac:dyDescent="0.25">
      <c r="A28" s="12">
        <v>22</v>
      </c>
      <c r="B28" s="15" t="s">
        <v>29</v>
      </c>
      <c r="C28" s="14">
        <f t="shared" si="0"/>
        <v>54525</v>
      </c>
      <c r="D28" s="14">
        <v>52548</v>
      </c>
      <c r="E28" s="14">
        <v>1977</v>
      </c>
    </row>
    <row r="29" spans="1:5" ht="15.75" x14ac:dyDescent="0.25">
      <c r="A29" s="12">
        <v>23</v>
      </c>
      <c r="B29" s="15" t="s">
        <v>30</v>
      </c>
      <c r="C29" s="14">
        <f t="shared" si="0"/>
        <v>409152</v>
      </c>
      <c r="D29" s="14">
        <v>394007</v>
      </c>
      <c r="E29" s="14">
        <v>15145</v>
      </c>
    </row>
    <row r="30" spans="1:5" ht="15.75" x14ac:dyDescent="0.25">
      <c r="A30" s="12">
        <v>24</v>
      </c>
      <c r="B30" s="15" t="s">
        <v>31</v>
      </c>
      <c r="C30" s="14">
        <f t="shared" si="0"/>
        <v>38204</v>
      </c>
      <c r="D30" s="14">
        <v>36801</v>
      </c>
      <c r="E30" s="14">
        <v>1403</v>
      </c>
    </row>
    <row r="31" spans="1:5" ht="15.75" x14ac:dyDescent="0.25">
      <c r="A31" s="12">
        <v>25</v>
      </c>
      <c r="B31" s="15" t="s">
        <v>32</v>
      </c>
      <c r="C31" s="14">
        <f t="shared" si="0"/>
        <v>57313</v>
      </c>
      <c r="D31" s="14">
        <v>55186</v>
      </c>
      <c r="E31" s="14">
        <v>2127</v>
      </c>
    </row>
    <row r="32" spans="1:5" ht="15.75" x14ac:dyDescent="0.25">
      <c r="A32" s="12">
        <v>26</v>
      </c>
      <c r="B32" s="15" t="s">
        <v>33</v>
      </c>
      <c r="C32" s="14">
        <f t="shared" si="0"/>
        <v>42626</v>
      </c>
      <c r="D32" s="14">
        <v>41046</v>
      </c>
      <c r="E32" s="14">
        <v>1580</v>
      </c>
    </row>
    <row r="33" spans="1:5" ht="15.75" x14ac:dyDescent="0.25">
      <c r="A33" s="12">
        <v>27</v>
      </c>
      <c r="B33" s="15" t="s">
        <v>34</v>
      </c>
      <c r="C33" s="14">
        <f t="shared" si="0"/>
        <v>126255</v>
      </c>
      <c r="D33" s="14">
        <v>121649</v>
      </c>
      <c r="E33" s="14">
        <v>4606</v>
      </c>
    </row>
    <row r="34" spans="1:5" ht="15.75" x14ac:dyDescent="0.25">
      <c r="A34" s="12">
        <v>28</v>
      </c>
      <c r="B34" s="15" t="s">
        <v>35</v>
      </c>
      <c r="C34" s="14">
        <f t="shared" si="0"/>
        <v>79849</v>
      </c>
      <c r="D34" s="14">
        <v>76889</v>
      </c>
      <c r="E34" s="14">
        <v>2960</v>
      </c>
    </row>
    <row r="35" spans="1:5" ht="15.75" x14ac:dyDescent="0.25">
      <c r="A35" s="12">
        <v>29</v>
      </c>
      <c r="B35" s="15" t="s">
        <v>36</v>
      </c>
      <c r="C35" s="14">
        <f t="shared" si="0"/>
        <v>19383</v>
      </c>
      <c r="D35" s="14">
        <v>18667</v>
      </c>
      <c r="E35" s="14">
        <v>716</v>
      </c>
    </row>
    <row r="36" spans="1:5" ht="15.75" x14ac:dyDescent="0.25">
      <c r="A36" s="12">
        <v>30</v>
      </c>
      <c r="B36" s="15" t="s">
        <v>37</v>
      </c>
      <c r="C36" s="14">
        <f t="shared" si="0"/>
        <v>62957</v>
      </c>
      <c r="D36" s="14">
        <v>60643</v>
      </c>
      <c r="E36" s="14">
        <v>2314</v>
      </c>
    </row>
    <row r="37" spans="1:5" ht="15.75" x14ac:dyDescent="0.25">
      <c r="A37" s="12">
        <v>31</v>
      </c>
      <c r="B37" s="15" t="s">
        <v>38</v>
      </c>
      <c r="C37" s="14">
        <f t="shared" si="0"/>
        <v>32381</v>
      </c>
      <c r="D37" s="14">
        <v>31192</v>
      </c>
      <c r="E37" s="14">
        <v>1189</v>
      </c>
    </row>
    <row r="38" spans="1:5" ht="15.75" x14ac:dyDescent="0.25">
      <c r="A38" s="12">
        <v>32</v>
      </c>
      <c r="B38" s="15" t="s">
        <v>39</v>
      </c>
      <c r="C38" s="14">
        <f t="shared" si="0"/>
        <v>62215</v>
      </c>
      <c r="D38" s="14">
        <v>59921</v>
      </c>
      <c r="E38" s="14">
        <v>2294</v>
      </c>
    </row>
    <row r="39" spans="1:5" ht="15.75" x14ac:dyDescent="0.25">
      <c r="A39" s="12">
        <v>33</v>
      </c>
      <c r="B39" s="15" t="s">
        <v>40</v>
      </c>
      <c r="C39" s="14">
        <f t="shared" si="0"/>
        <v>61948</v>
      </c>
      <c r="D39" s="14">
        <v>59704</v>
      </c>
      <c r="E39" s="14">
        <v>2244</v>
      </c>
    </row>
    <row r="40" spans="1:5" ht="15.75" x14ac:dyDescent="0.25">
      <c r="A40" s="12">
        <v>34</v>
      </c>
      <c r="B40" s="15" t="s">
        <v>41</v>
      </c>
      <c r="C40" s="14">
        <f t="shared" si="0"/>
        <v>24049</v>
      </c>
      <c r="D40" s="14">
        <v>23157</v>
      </c>
      <c r="E40" s="14">
        <v>892</v>
      </c>
    </row>
    <row r="41" spans="1:5" ht="15.75" x14ac:dyDescent="0.25">
      <c r="A41" s="12">
        <v>35</v>
      </c>
      <c r="B41" s="15" t="s">
        <v>42</v>
      </c>
      <c r="C41" s="14">
        <f t="shared" si="0"/>
        <v>64779</v>
      </c>
      <c r="D41" s="14">
        <v>62374</v>
      </c>
      <c r="E41" s="14">
        <v>2405</v>
      </c>
    </row>
    <row r="42" spans="1:5" ht="15.75" x14ac:dyDescent="0.25">
      <c r="A42" s="12">
        <v>36</v>
      </c>
      <c r="B42" s="15" t="s">
        <v>43</v>
      </c>
      <c r="C42" s="14">
        <f t="shared" si="0"/>
        <v>40247</v>
      </c>
      <c r="D42" s="14">
        <v>38753</v>
      </c>
      <c r="E42" s="14">
        <v>1494</v>
      </c>
    </row>
    <row r="43" spans="1:5" ht="15.75" x14ac:dyDescent="0.25">
      <c r="A43" s="12">
        <v>37</v>
      </c>
      <c r="B43" s="15" t="s">
        <v>44</v>
      </c>
      <c r="C43" s="14">
        <f t="shared" si="0"/>
        <v>56053</v>
      </c>
      <c r="D43" s="14">
        <v>54011</v>
      </c>
      <c r="E43" s="14">
        <v>2042</v>
      </c>
    </row>
    <row r="44" spans="1:5" ht="15.75" x14ac:dyDescent="0.25">
      <c r="A44" s="12">
        <v>38</v>
      </c>
      <c r="B44" s="15" t="s">
        <v>45</v>
      </c>
      <c r="C44" s="14">
        <f t="shared" si="0"/>
        <v>149651</v>
      </c>
      <c r="D44" s="14">
        <v>144259</v>
      </c>
      <c r="E44" s="14">
        <v>5392</v>
      </c>
    </row>
    <row r="45" spans="1:5" ht="15.75" x14ac:dyDescent="0.25">
      <c r="A45" s="12">
        <v>39</v>
      </c>
      <c r="B45" s="15" t="s">
        <v>46</v>
      </c>
      <c r="C45" s="14">
        <f t="shared" si="0"/>
        <v>104353</v>
      </c>
      <c r="D45" s="14">
        <v>100479</v>
      </c>
      <c r="E45" s="14">
        <v>3874</v>
      </c>
    </row>
    <row r="46" spans="1:5" ht="15.75" x14ac:dyDescent="0.25">
      <c r="A46" s="12">
        <v>40</v>
      </c>
      <c r="B46" s="13" t="s">
        <v>47</v>
      </c>
      <c r="C46" s="14">
        <f t="shared" si="0"/>
        <v>102686</v>
      </c>
      <c r="D46" s="14">
        <v>98925</v>
      </c>
      <c r="E46" s="14">
        <v>3761</v>
      </c>
    </row>
    <row r="47" spans="1:5" ht="15.75" x14ac:dyDescent="0.25">
      <c r="A47" s="12">
        <v>41</v>
      </c>
      <c r="B47" s="13" t="s">
        <v>48</v>
      </c>
      <c r="C47" s="14">
        <f t="shared" si="0"/>
        <v>47949</v>
      </c>
      <c r="D47" s="14">
        <v>46184</v>
      </c>
      <c r="E47" s="14">
        <v>1765</v>
      </c>
    </row>
    <row r="48" spans="1:5" ht="15.75" x14ac:dyDescent="0.25">
      <c r="A48" s="12">
        <v>42</v>
      </c>
      <c r="B48" s="13" t="s">
        <v>49</v>
      </c>
      <c r="C48" s="14">
        <f t="shared" si="0"/>
        <v>64549</v>
      </c>
      <c r="D48" s="14">
        <v>62153</v>
      </c>
      <c r="E48" s="14">
        <v>2396</v>
      </c>
    </row>
    <row r="49" spans="1:11" ht="15.75" x14ac:dyDescent="0.25">
      <c r="A49" s="12">
        <v>43</v>
      </c>
      <c r="B49" s="13" t="s">
        <v>50</v>
      </c>
      <c r="C49" s="14">
        <f t="shared" si="0"/>
        <v>8253</v>
      </c>
      <c r="D49" s="14">
        <v>7947</v>
      </c>
      <c r="E49" s="14">
        <v>306</v>
      </c>
    </row>
    <row r="50" spans="1:11" ht="15.75" x14ac:dyDescent="0.25">
      <c r="A50" s="12"/>
      <c r="B50" s="16" t="s">
        <v>51</v>
      </c>
      <c r="C50" s="17">
        <f>SUM(C7:C49)</f>
        <v>5982903</v>
      </c>
      <c r="D50" s="17">
        <f>SUM(D7:D49)</f>
        <v>5764124</v>
      </c>
      <c r="E50" s="17">
        <f>SUM(E7:E49)</f>
        <v>218779</v>
      </c>
    </row>
    <row r="51" spans="1:11" ht="15.75" x14ac:dyDescent="0.25">
      <c r="A51" s="12"/>
      <c r="B51" s="16" t="s">
        <v>52</v>
      </c>
      <c r="C51" s="18">
        <f>C52-C50</f>
        <v>293126.70000000019</v>
      </c>
      <c r="D51" s="19"/>
      <c r="E51" s="19">
        <v>0</v>
      </c>
    </row>
    <row r="52" spans="1:11" ht="15.75" x14ac:dyDescent="0.25">
      <c r="A52" s="20"/>
      <c r="B52" s="21" t="s">
        <v>53</v>
      </c>
      <c r="C52" s="17">
        <v>6276029.7000000002</v>
      </c>
      <c r="D52" s="17">
        <f>D50</f>
        <v>5764124</v>
      </c>
      <c r="E52" s="17">
        <f>E50+E51</f>
        <v>218779</v>
      </c>
    </row>
    <row r="54" spans="1:11" ht="20.25" x14ac:dyDescent="0.25">
      <c r="A54" s="22"/>
      <c r="B54" s="22"/>
      <c r="C54" s="22"/>
      <c r="D54" s="23"/>
      <c r="E54" s="24"/>
      <c r="F54" s="24"/>
      <c r="G54" s="23"/>
      <c r="H54" s="23"/>
      <c r="I54" s="23"/>
      <c r="J54" s="24"/>
      <c r="K54" s="24"/>
    </row>
  </sheetData>
  <mergeCells count="8">
    <mergeCell ref="E54:F54"/>
    <mergeCell ref="J54:K54"/>
    <mergeCell ref="C1:E1"/>
    <mergeCell ref="A2:E2"/>
    <mergeCell ref="A4:A5"/>
    <mergeCell ref="B4:B5"/>
    <mergeCell ref="C4:C5"/>
    <mergeCell ref="D4:E4"/>
  </mergeCells>
  <printOptions horizontalCentered="1"/>
  <pageMargins left="0.9055118110236221" right="0.51181102362204722" top="0.55118110236220474" bottom="0.55118110236220474" header="0.31496062992125984" footer="0.31496062992125984"/>
  <pageSetup paperSize="9" scale="77" orientation="portrait" horizontalDpi="300" verticalDpi="300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для закона 2019</vt:lpstr>
      <vt:lpstr>'приложение для закона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Брежнева Ольга</dc:creator>
  <cp:lastModifiedBy>Lazukova</cp:lastModifiedBy>
  <cp:lastPrinted>2018-10-03T15:13:43Z</cp:lastPrinted>
  <dcterms:created xsi:type="dcterms:W3CDTF">2018-09-25T15:48:46Z</dcterms:created>
  <dcterms:modified xsi:type="dcterms:W3CDTF">2018-10-17T12:13:41Z</dcterms:modified>
</cp:coreProperties>
</file>