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5480" windowHeight="11460" activeTab="0"/>
  </bookViews>
  <sheets>
    <sheet name="Приложение 20" sheetId="1" r:id="rId1"/>
  </sheets>
  <definedNames>
    <definedName name="_xlnm.Print_Titles" localSheetId="0">'Приложение 20'!$4:$7</definedName>
    <definedName name="_xlnm.Print_Area" localSheetId="0">'Приложение 20'!$A$1:$H$51</definedName>
  </definedNames>
  <calcPr fullCalcOnLoad="1"/>
</workbook>
</file>

<file path=xl/sharedStrings.xml><?xml version="1.0" encoding="utf-8"?>
<sst xmlns="http://schemas.openxmlformats.org/spreadsheetml/2006/main" count="59" uniqueCount="55">
  <si>
    <t xml:space="preserve">№ </t>
  </si>
  <si>
    <t>г. Вышний Волочек</t>
  </si>
  <si>
    <t>г. Кимры</t>
  </si>
  <si>
    <t>г.Ржев</t>
  </si>
  <si>
    <t>г. Тверь</t>
  </si>
  <si>
    <t>г. Торжок</t>
  </si>
  <si>
    <t>ИТОГО</t>
  </si>
  <si>
    <t>Нераспределенный остаток</t>
  </si>
  <si>
    <t>ВСЕГО</t>
  </si>
  <si>
    <t>за счет средств областного бюджета</t>
  </si>
  <si>
    <t>Наименование муниципальных районов (городских округов)</t>
  </si>
  <si>
    <t>Андреапольский район</t>
  </si>
  <si>
    <t>Бежецкий район</t>
  </si>
  <si>
    <t>Бельский район</t>
  </si>
  <si>
    <t>Бологовский район</t>
  </si>
  <si>
    <t>Весьегонский район</t>
  </si>
  <si>
    <t>Вышневолоцкий район</t>
  </si>
  <si>
    <t>Жарковский район</t>
  </si>
  <si>
    <t>Западнодвинский район</t>
  </si>
  <si>
    <t>Зубцовский район</t>
  </si>
  <si>
    <t>Калининский район</t>
  </si>
  <si>
    <t>Калязинский район</t>
  </si>
  <si>
    <t>Кашинский район</t>
  </si>
  <si>
    <t>Кесовогорский район</t>
  </si>
  <si>
    <t>Кимрский район</t>
  </si>
  <si>
    <t>Конаковский район</t>
  </si>
  <si>
    <t>Краснохолмский район</t>
  </si>
  <si>
    <t xml:space="preserve">Кувшиновский район </t>
  </si>
  <si>
    <t>Лесной район</t>
  </si>
  <si>
    <t>Лихославльский район</t>
  </si>
  <si>
    <t>Максатихинский район</t>
  </si>
  <si>
    <t>Молоковский район</t>
  </si>
  <si>
    <t>Нелидовский район</t>
  </si>
  <si>
    <t>Оленинский район</t>
  </si>
  <si>
    <t>Осташковский район</t>
  </si>
  <si>
    <t>Пеновский район</t>
  </si>
  <si>
    <t>Рамешковский район</t>
  </si>
  <si>
    <t>Ржевский район</t>
  </si>
  <si>
    <t>Сандовский район</t>
  </si>
  <si>
    <t>Селижаровский район</t>
  </si>
  <si>
    <t>Сонковский район</t>
  </si>
  <si>
    <t>Спировский район</t>
  </si>
  <si>
    <t>Старицкий район</t>
  </si>
  <si>
    <t>Торжокский район</t>
  </si>
  <si>
    <t>Торопецкий район</t>
  </si>
  <si>
    <t>Удомельский район</t>
  </si>
  <si>
    <t>Фировский район</t>
  </si>
  <si>
    <t>Субвенции бюджетам муниципальных районов и городских округов на осуществление государственных полномочий по обеспечению благоустроенными жилыми помещениями специализированного жилищного фонда детей-сирот, детей, оставшихся без попечения родителей, лиц из их числа по договорам найма специализированных жилых помещений на 2014 год</t>
  </si>
  <si>
    <t xml:space="preserve">Утверждено законом об областном бюджете </t>
  </si>
  <si>
    <t>Кассовое исполнение</t>
  </si>
  <si>
    <t xml:space="preserve">ВСЕГО </t>
  </si>
  <si>
    <t xml:space="preserve">в том числе </t>
  </si>
  <si>
    <t xml:space="preserve">за счет средств  федерального бюджета </t>
  </si>
  <si>
    <t>(тыс. руб.)</t>
  </si>
  <si>
    <r>
      <t xml:space="preserve">Приложение 20
</t>
    </r>
    <r>
      <rPr>
        <sz val="11"/>
        <rFont val="Times New Roman"/>
        <family val="1"/>
      </rPr>
      <t>к  закону Тверской области              
«Об исполнении  областного  бюджета 
Тверской области за 2014 год»</t>
    </r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</si>
</sst>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_-* #,##0.0_р_._-;\-* #,##0.0_р_._-;_-* &quot;-&quot;??_р_._-;_-@_-"/>
    <numFmt numFmtId="166" formatCode="_-* #,##0_р_._-;\-* #,##0_р_._-;_-* &quot;-&quot;??_р_._-;_-@_-"/>
    <numFmt numFmtId="167" formatCode="_-* #,##0.0_р_._-;\-* #,##0.0_р_._-;_-* &quot;-&quot;?_р_._-;_-@_-"/>
    <numFmt numFmtId="168" formatCode="[$-FC19]d\ mmmm\ yyyy\ &quot;г.&quot;"/>
    <numFmt numFmtId="169" formatCode="0.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</numFmts>
  <fonts count="44">
    <font>
      <sz val="12"/>
      <color theme="1"/>
      <name val="Calibri"/>
      <family val="2"/>
    </font>
    <font>
      <sz val="12"/>
      <color indexed="8"/>
      <name val="Times New Roman"/>
      <family val="2"/>
    </font>
    <font>
      <b/>
      <sz val="14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0"/>
      <name val="Arial Cyr"/>
      <family val="0"/>
    </font>
    <font>
      <sz val="12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1"/>
      <color indexed="8"/>
      <name val="Calibri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1"/>
      <color theme="1"/>
      <name val="Calibri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164" fontId="4" fillId="32" borderId="10" xfId="0" applyNumberFormat="1" applyFont="1" applyFill="1" applyBorder="1" applyAlignment="1">
      <alignment vertical="center" wrapText="1"/>
    </xf>
    <xf numFmtId="0" fontId="0" fillId="32" borderId="0" xfId="0" applyFont="1" applyFill="1" applyAlignment="1">
      <alignment/>
    </xf>
    <xf numFmtId="0" fontId="0" fillId="32" borderId="0" xfId="0" applyFont="1" applyFill="1" applyAlignment="1">
      <alignment vertical="center"/>
    </xf>
    <xf numFmtId="0" fontId="1" fillId="32" borderId="0" xfId="0" applyFont="1" applyFill="1" applyAlignment="1">
      <alignment vertical="center"/>
    </xf>
    <xf numFmtId="0" fontId="1" fillId="32" borderId="10" xfId="0" applyFont="1" applyFill="1" applyBorder="1" applyAlignment="1">
      <alignment horizontal="center" vertical="top"/>
    </xf>
    <xf numFmtId="0" fontId="1" fillId="32" borderId="10" xfId="0" applyFont="1" applyFill="1" applyBorder="1" applyAlignment="1">
      <alignment horizontal="left" vertical="top" wrapText="1"/>
    </xf>
    <xf numFmtId="0" fontId="1" fillId="32" borderId="0" xfId="0" applyFont="1" applyFill="1" applyAlignment="1">
      <alignment/>
    </xf>
    <xf numFmtId="0" fontId="3" fillId="32" borderId="10" xfId="0" applyFont="1" applyFill="1" applyBorder="1" applyAlignment="1">
      <alignment horizontal="left" vertical="top" wrapText="1"/>
    </xf>
    <xf numFmtId="0" fontId="3" fillId="32" borderId="0" xfId="0" applyFont="1" applyFill="1" applyAlignment="1">
      <alignment/>
    </xf>
    <xf numFmtId="0" fontId="1" fillId="32" borderId="0" xfId="0" applyFont="1" applyFill="1" applyAlignment="1">
      <alignment vertical="top"/>
    </xf>
    <xf numFmtId="0" fontId="1" fillId="32" borderId="0" xfId="0" applyFont="1" applyFill="1" applyAlignment="1">
      <alignment horizontal="left" vertical="top"/>
    </xf>
    <xf numFmtId="0" fontId="3" fillId="32" borderId="0" xfId="0" applyFont="1" applyFill="1" applyAlignment="1">
      <alignment horizontal="left" vertical="top"/>
    </xf>
    <xf numFmtId="0" fontId="4" fillId="32" borderId="10" xfId="0" applyFont="1" applyFill="1" applyBorder="1" applyAlignment="1">
      <alignment horizontal="center" vertical="top"/>
    </xf>
    <xf numFmtId="0" fontId="5" fillId="32" borderId="10" xfId="0" applyFont="1" applyFill="1" applyBorder="1" applyAlignment="1">
      <alignment horizontal="left" vertical="center" wrapText="1"/>
    </xf>
    <xf numFmtId="164" fontId="5" fillId="32" borderId="10" xfId="0" applyNumberFormat="1" applyFont="1" applyFill="1" applyBorder="1" applyAlignment="1">
      <alignment horizontal="right" vertical="center" wrapText="1"/>
    </xf>
    <xf numFmtId="0" fontId="4" fillId="32" borderId="0" xfId="0" applyFont="1" applyFill="1" applyAlignment="1">
      <alignment vertical="center"/>
    </xf>
    <xf numFmtId="0" fontId="5" fillId="32" borderId="0" xfId="0" applyFont="1" applyFill="1" applyAlignment="1">
      <alignment vertical="center"/>
    </xf>
    <xf numFmtId="0" fontId="1" fillId="32" borderId="0" xfId="0" applyFont="1" applyFill="1" applyAlignment="1">
      <alignment horizontal="center" vertical="top"/>
    </xf>
    <xf numFmtId="0" fontId="1" fillId="32" borderId="0" xfId="0" applyFont="1" applyFill="1" applyBorder="1" applyAlignment="1">
      <alignment horizontal="left" vertical="top" wrapText="1"/>
    </xf>
    <xf numFmtId="0" fontId="1" fillId="32" borderId="0" xfId="0" applyFont="1" applyFill="1" applyAlignment="1">
      <alignment horizontal="right" vertical="top"/>
    </xf>
    <xf numFmtId="0" fontId="3" fillId="32" borderId="0" xfId="0" applyFont="1" applyFill="1" applyBorder="1" applyAlignment="1">
      <alignment horizontal="left" vertical="top" wrapText="1"/>
    </xf>
    <xf numFmtId="0" fontId="1" fillId="32" borderId="0" xfId="0" applyFont="1" applyFill="1" applyBorder="1" applyAlignment="1">
      <alignment horizontal="left" vertical="top"/>
    </xf>
    <xf numFmtId="0" fontId="1" fillId="32" borderId="0" xfId="119" applyFont="1" applyFill="1" applyBorder="1" applyAlignment="1">
      <alignment horizontal="left" vertical="top" wrapText="1"/>
      <protection/>
    </xf>
    <xf numFmtId="0" fontId="0" fillId="32" borderId="0" xfId="0" applyFont="1" applyFill="1" applyBorder="1" applyAlignment="1">
      <alignment horizontal="left"/>
    </xf>
    <xf numFmtId="0" fontId="3" fillId="32" borderId="10" xfId="119" applyFont="1" applyFill="1" applyBorder="1" applyAlignment="1">
      <alignment horizontal="left" vertical="top" wrapText="1"/>
      <protection/>
    </xf>
    <xf numFmtId="0" fontId="3" fillId="32" borderId="10" xfId="0" applyFont="1" applyFill="1" applyBorder="1" applyAlignment="1">
      <alignment horizontal="left" vertical="top"/>
    </xf>
    <xf numFmtId="164" fontId="1" fillId="32" borderId="10" xfId="0" applyNumberFormat="1" applyFont="1" applyFill="1" applyBorder="1" applyAlignment="1">
      <alignment horizontal="right" vertical="center" wrapText="1"/>
    </xf>
    <xf numFmtId="164" fontId="1" fillId="32" borderId="10" xfId="0" applyNumberFormat="1" applyFont="1" applyFill="1" applyBorder="1" applyAlignment="1">
      <alignment horizontal="right" vertical="center"/>
    </xf>
    <xf numFmtId="164" fontId="3" fillId="32" borderId="10" xfId="0" applyNumberFormat="1" applyFont="1" applyFill="1" applyBorder="1" applyAlignment="1">
      <alignment horizontal="right" vertical="center" wrapText="1"/>
    </xf>
    <xf numFmtId="164" fontId="3" fillId="32" borderId="10" xfId="0" applyNumberFormat="1" applyFont="1" applyFill="1" applyBorder="1" applyAlignment="1">
      <alignment horizontal="right" vertical="center"/>
    </xf>
    <xf numFmtId="164" fontId="4" fillId="32" borderId="10" xfId="0" applyNumberFormat="1" applyFont="1" applyFill="1" applyBorder="1" applyAlignment="1">
      <alignment vertical="center" wrapText="1"/>
    </xf>
    <xf numFmtId="0" fontId="2" fillId="32" borderId="11" xfId="0" applyFont="1" applyFill="1" applyBorder="1" applyAlignment="1">
      <alignment horizontal="center" vertical="center" wrapText="1"/>
    </xf>
    <xf numFmtId="0" fontId="1" fillId="32" borderId="11" xfId="0" applyFont="1" applyFill="1" applyBorder="1" applyAlignment="1">
      <alignment horizontal="right" wrapText="1"/>
    </xf>
    <xf numFmtId="164" fontId="42" fillId="32" borderId="10" xfId="0" applyNumberFormat="1" applyFont="1" applyFill="1" applyBorder="1" applyAlignment="1">
      <alignment horizontal="right" vertical="center" wrapText="1"/>
    </xf>
    <xf numFmtId="164" fontId="1" fillId="32" borderId="0" xfId="0" applyNumberFormat="1" applyFont="1" applyFill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horizontal="center" vertical="center" wrapText="1"/>
    </xf>
    <xf numFmtId="0" fontId="3" fillId="32" borderId="0" xfId="0" applyFont="1" applyFill="1" applyAlignment="1">
      <alignment/>
    </xf>
    <xf numFmtId="0" fontId="4" fillId="32" borderId="10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32" borderId="0" xfId="0" applyFont="1" applyFill="1" applyAlignment="1">
      <alignment horizontal="right" vertical="top" wrapText="1"/>
    </xf>
    <xf numFmtId="0" fontId="4" fillId="32" borderId="10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 wrapText="1"/>
    </xf>
    <xf numFmtId="0" fontId="2" fillId="32" borderId="0" xfId="0" applyFont="1" applyFill="1" applyBorder="1" applyAlignment="1">
      <alignment horizontal="center" vertical="center" wrapText="1"/>
    </xf>
  </cellXfs>
  <cellStyles count="19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 10" xfId="52"/>
    <cellStyle name="Обычный 10 11" xfId="53"/>
    <cellStyle name="Обычный 10 12" xfId="54"/>
    <cellStyle name="Обычный 10 2" xfId="55"/>
    <cellStyle name="Обычный 10 3" xfId="56"/>
    <cellStyle name="Обычный 10 4" xfId="57"/>
    <cellStyle name="Обычный 10 5" xfId="58"/>
    <cellStyle name="Обычный 10 6" xfId="59"/>
    <cellStyle name="Обычный 10 7" xfId="60"/>
    <cellStyle name="Обычный 10 8" xfId="61"/>
    <cellStyle name="Обычный 10 9" xfId="62"/>
    <cellStyle name="Обычный 13" xfId="63"/>
    <cellStyle name="Обычный 2" xfId="64"/>
    <cellStyle name="Обычный 2 2" xfId="65"/>
    <cellStyle name="Обычный 2 2 10" xfId="66"/>
    <cellStyle name="Обычный 2 2 11" xfId="67"/>
    <cellStyle name="Обычный 2 2 12" xfId="68"/>
    <cellStyle name="Обычный 2 2 13" xfId="69"/>
    <cellStyle name="Обычный 2 2 14" xfId="70"/>
    <cellStyle name="Обычный 2 2 15" xfId="71"/>
    <cellStyle name="Обычный 2 2 2" xfId="72"/>
    <cellStyle name="Обычный 2 2 2 10" xfId="73"/>
    <cellStyle name="Обычный 2 2 2 11" xfId="74"/>
    <cellStyle name="Обычный 2 2 2 12" xfId="75"/>
    <cellStyle name="Обычный 2 2 2 13" xfId="76"/>
    <cellStyle name="Обычный 2 2 2 14" xfId="77"/>
    <cellStyle name="Обычный 2 2 2 15" xfId="78"/>
    <cellStyle name="Обычный 2 2 2 2" xfId="79"/>
    <cellStyle name="Обычный 2 2 2 2 10" xfId="80"/>
    <cellStyle name="Обычный 2 2 2 2 11" xfId="81"/>
    <cellStyle name="Обычный 2 2 2 2 12" xfId="82"/>
    <cellStyle name="Обычный 2 2 2 2 2" xfId="83"/>
    <cellStyle name="Обычный 2 2 2 2 3" xfId="84"/>
    <cellStyle name="Обычный 2 2 2 2 4" xfId="85"/>
    <cellStyle name="Обычный 2 2 2 2 5" xfId="86"/>
    <cellStyle name="Обычный 2 2 2 2 6" xfId="87"/>
    <cellStyle name="Обычный 2 2 2 2 7" xfId="88"/>
    <cellStyle name="Обычный 2 2 2 2 8" xfId="89"/>
    <cellStyle name="Обычный 2 2 2 2 9" xfId="90"/>
    <cellStyle name="Обычный 2 2 2 3" xfId="91"/>
    <cellStyle name="Обычный 2 2 2 4" xfId="92"/>
    <cellStyle name="Обычный 2 2 2 5" xfId="93"/>
    <cellStyle name="Обычный 2 2 2 6" xfId="94"/>
    <cellStyle name="Обычный 2 2 2 7" xfId="95"/>
    <cellStyle name="Обычный 2 2 2 8" xfId="96"/>
    <cellStyle name="Обычный 2 2 2 9" xfId="97"/>
    <cellStyle name="Обычный 2 2 3" xfId="98"/>
    <cellStyle name="Обычный 2 2 3 10" xfId="99"/>
    <cellStyle name="Обычный 2 2 3 11" xfId="100"/>
    <cellStyle name="Обычный 2 2 3 12" xfId="101"/>
    <cellStyle name="Обычный 2 2 3 2" xfId="102"/>
    <cellStyle name="Обычный 2 2 3 3" xfId="103"/>
    <cellStyle name="Обычный 2 2 3 4" xfId="104"/>
    <cellStyle name="Обычный 2 2 3 5" xfId="105"/>
    <cellStyle name="Обычный 2 2 3 6" xfId="106"/>
    <cellStyle name="Обычный 2 2 3 7" xfId="107"/>
    <cellStyle name="Обычный 2 2 3 8" xfId="108"/>
    <cellStyle name="Обычный 2 2 3 9" xfId="109"/>
    <cellStyle name="Обычный 2 2 4" xfId="110"/>
    <cellStyle name="Обычный 2 2 5" xfId="111"/>
    <cellStyle name="Обычный 2 2 6" xfId="112"/>
    <cellStyle name="Обычный 2 2 7" xfId="113"/>
    <cellStyle name="Обычный 2 2 8" xfId="114"/>
    <cellStyle name="Обычный 2 2 9" xfId="115"/>
    <cellStyle name="Обычный 2 3" xfId="116"/>
    <cellStyle name="Обычный 2 4" xfId="117"/>
    <cellStyle name="Обычный 2 5" xfId="118"/>
    <cellStyle name="Обычный 3" xfId="119"/>
    <cellStyle name="Обычный 3 10" xfId="120"/>
    <cellStyle name="Обычный 3 11" xfId="121"/>
    <cellStyle name="Обычный 3 12" xfId="122"/>
    <cellStyle name="Обычный 3 2" xfId="123"/>
    <cellStyle name="Обычный 3 3" xfId="124"/>
    <cellStyle name="Обычный 3 4" xfId="125"/>
    <cellStyle name="Обычный 3 5" xfId="126"/>
    <cellStyle name="Обычный 3 6" xfId="127"/>
    <cellStyle name="Обычный 3 7" xfId="128"/>
    <cellStyle name="Обычный 3 8" xfId="129"/>
    <cellStyle name="Обычный 3 9" xfId="130"/>
    <cellStyle name="Обычный 4 10" xfId="131"/>
    <cellStyle name="Обычный 4 11" xfId="132"/>
    <cellStyle name="Обычный 4 12" xfId="133"/>
    <cellStyle name="Обычный 4 2" xfId="134"/>
    <cellStyle name="Обычный 4 3" xfId="135"/>
    <cellStyle name="Обычный 4 4" xfId="136"/>
    <cellStyle name="Обычный 4 5" xfId="137"/>
    <cellStyle name="Обычный 4 6" xfId="138"/>
    <cellStyle name="Обычный 4 7" xfId="139"/>
    <cellStyle name="Обычный 4 8" xfId="140"/>
    <cellStyle name="Обычный 4 9" xfId="141"/>
    <cellStyle name="Обычный 5 10" xfId="142"/>
    <cellStyle name="Обычный 5 11" xfId="143"/>
    <cellStyle name="Обычный 5 12" xfId="144"/>
    <cellStyle name="Обычный 5 2" xfId="145"/>
    <cellStyle name="Обычный 5 3" xfId="146"/>
    <cellStyle name="Обычный 5 4" xfId="147"/>
    <cellStyle name="Обычный 5 5" xfId="148"/>
    <cellStyle name="Обычный 5 6" xfId="149"/>
    <cellStyle name="Обычный 5 7" xfId="150"/>
    <cellStyle name="Обычный 5 8" xfId="151"/>
    <cellStyle name="Обычный 5 9" xfId="152"/>
    <cellStyle name="Обычный 6 10" xfId="153"/>
    <cellStyle name="Обычный 6 11" xfId="154"/>
    <cellStyle name="Обычный 6 12" xfId="155"/>
    <cellStyle name="Обычный 6 2" xfId="156"/>
    <cellStyle name="Обычный 6 3" xfId="157"/>
    <cellStyle name="Обычный 6 4" xfId="158"/>
    <cellStyle name="Обычный 6 5" xfId="159"/>
    <cellStyle name="Обычный 6 6" xfId="160"/>
    <cellStyle name="Обычный 6 7" xfId="161"/>
    <cellStyle name="Обычный 6 8" xfId="162"/>
    <cellStyle name="Обычный 6 9" xfId="163"/>
    <cellStyle name="Обычный 7 10" xfId="164"/>
    <cellStyle name="Обычный 7 11" xfId="165"/>
    <cellStyle name="Обычный 7 12" xfId="166"/>
    <cellStyle name="Обычный 7 2" xfId="167"/>
    <cellStyle name="Обычный 7 3" xfId="168"/>
    <cellStyle name="Обычный 7 4" xfId="169"/>
    <cellStyle name="Обычный 7 5" xfId="170"/>
    <cellStyle name="Обычный 7 6" xfId="171"/>
    <cellStyle name="Обычный 7 7" xfId="172"/>
    <cellStyle name="Обычный 7 8" xfId="173"/>
    <cellStyle name="Обычный 7 9" xfId="174"/>
    <cellStyle name="Обычный 8 10" xfId="175"/>
    <cellStyle name="Обычный 8 11" xfId="176"/>
    <cellStyle name="Обычный 8 12" xfId="177"/>
    <cellStyle name="Обычный 8 2" xfId="178"/>
    <cellStyle name="Обычный 8 3" xfId="179"/>
    <cellStyle name="Обычный 8 4" xfId="180"/>
    <cellStyle name="Обычный 8 5" xfId="181"/>
    <cellStyle name="Обычный 8 6" xfId="182"/>
    <cellStyle name="Обычный 8 7" xfId="183"/>
    <cellStyle name="Обычный 8 8" xfId="184"/>
    <cellStyle name="Обычный 8 9" xfId="185"/>
    <cellStyle name="Обычный 9 10" xfId="186"/>
    <cellStyle name="Обычный 9 11" xfId="187"/>
    <cellStyle name="Обычный 9 12" xfId="188"/>
    <cellStyle name="Обычный 9 2" xfId="189"/>
    <cellStyle name="Обычный 9 3" xfId="190"/>
    <cellStyle name="Обычный 9 4" xfId="191"/>
    <cellStyle name="Обычный 9 5" xfId="192"/>
    <cellStyle name="Обычный 9 6" xfId="193"/>
    <cellStyle name="Обычный 9 7" xfId="194"/>
    <cellStyle name="Обычный 9 8" xfId="195"/>
    <cellStyle name="Обычный 9 9" xfId="196"/>
    <cellStyle name="Плохой" xfId="197"/>
    <cellStyle name="Пояснение" xfId="198"/>
    <cellStyle name="Примечание" xfId="199"/>
    <cellStyle name="Percent" xfId="200"/>
    <cellStyle name="Связанная ячейка" xfId="201"/>
    <cellStyle name="Текст предупреждения" xfId="202"/>
    <cellStyle name="Comma" xfId="203"/>
    <cellStyle name="Comma [0]" xfId="204"/>
    <cellStyle name="Хороший" xfId="2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E124"/>
  <sheetViews>
    <sheetView tabSelected="1" zoomScale="80" zoomScaleNormal="80" zoomScaleSheetLayoutView="100" workbookViewId="0" topLeftCell="A1">
      <selection activeCell="G5" sqref="G5:H5"/>
    </sheetView>
  </sheetViews>
  <sheetFormatPr defaultColWidth="9.00390625" defaultRowHeight="15.75"/>
  <cols>
    <col min="1" max="1" width="7.125" style="18" customWidth="1"/>
    <col min="2" max="2" width="22.875" style="24" customWidth="1"/>
    <col min="3" max="3" width="12.50390625" style="24" customWidth="1"/>
    <col min="4" max="4" width="13.75390625" style="20" customWidth="1"/>
    <col min="5" max="5" width="15.375" style="18" customWidth="1"/>
    <col min="6" max="6" width="12.75390625" style="2" customWidth="1"/>
    <col min="7" max="7" width="14.375" style="2" customWidth="1"/>
    <col min="8" max="8" width="13.375" style="2" customWidth="1"/>
    <col min="9" max="16384" width="9.00390625" style="2" customWidth="1"/>
  </cols>
  <sheetData>
    <row r="1" spans="1:8" s="39" customFormat="1" ht="63.75" customHeight="1">
      <c r="A1" s="45" t="s">
        <v>54</v>
      </c>
      <c r="B1" s="45"/>
      <c r="C1" s="45"/>
      <c r="D1" s="45"/>
      <c r="E1" s="45"/>
      <c r="F1" s="45"/>
      <c r="G1" s="45"/>
      <c r="H1" s="45"/>
    </row>
    <row r="2" spans="1:8" ht="77.25" customHeight="1">
      <c r="A2" s="48" t="s">
        <v>47</v>
      </c>
      <c r="B2" s="48"/>
      <c r="C2" s="48"/>
      <c r="D2" s="48"/>
      <c r="E2" s="48"/>
      <c r="F2" s="48"/>
      <c r="G2" s="48"/>
      <c r="H2" s="48"/>
    </row>
    <row r="3" spans="1:8" ht="25.5" customHeight="1">
      <c r="A3" s="32"/>
      <c r="B3" s="32"/>
      <c r="C3" s="32"/>
      <c r="D3" s="32"/>
      <c r="E3" s="32"/>
      <c r="F3" s="32"/>
      <c r="G3" s="32"/>
      <c r="H3" s="33" t="s">
        <v>53</v>
      </c>
    </row>
    <row r="4" spans="1:8" ht="24.75" customHeight="1">
      <c r="A4" s="46" t="s">
        <v>0</v>
      </c>
      <c r="B4" s="40" t="s">
        <v>10</v>
      </c>
      <c r="C4" s="43" t="s">
        <v>48</v>
      </c>
      <c r="D4" s="47"/>
      <c r="E4" s="44"/>
      <c r="F4" s="43" t="s">
        <v>49</v>
      </c>
      <c r="G4" s="47"/>
      <c r="H4" s="44"/>
    </row>
    <row r="5" spans="1:8" s="3" customFormat="1" ht="20.25" customHeight="1">
      <c r="A5" s="46"/>
      <c r="B5" s="40"/>
      <c r="C5" s="41" t="s">
        <v>50</v>
      </c>
      <c r="D5" s="43" t="s">
        <v>51</v>
      </c>
      <c r="E5" s="44"/>
      <c r="F5" s="41" t="s">
        <v>50</v>
      </c>
      <c r="G5" s="43" t="s">
        <v>51</v>
      </c>
      <c r="H5" s="44"/>
    </row>
    <row r="6" spans="1:8" s="3" customFormat="1" ht="54.75" customHeight="1">
      <c r="A6" s="46"/>
      <c r="B6" s="40"/>
      <c r="C6" s="42"/>
      <c r="D6" s="36" t="s">
        <v>52</v>
      </c>
      <c r="E6" s="36" t="s">
        <v>9</v>
      </c>
      <c r="F6" s="42"/>
      <c r="G6" s="36" t="s">
        <v>52</v>
      </c>
      <c r="H6" s="36" t="s">
        <v>9</v>
      </c>
    </row>
    <row r="7" spans="1:8" s="4" customFormat="1" ht="18" customHeight="1">
      <c r="A7" s="37">
        <v>1</v>
      </c>
      <c r="B7" s="38">
        <v>2</v>
      </c>
      <c r="C7" s="38">
        <v>3</v>
      </c>
      <c r="D7" s="38">
        <v>4</v>
      </c>
      <c r="E7" s="38">
        <v>5</v>
      </c>
      <c r="F7" s="38">
        <v>6</v>
      </c>
      <c r="G7" s="38">
        <v>7</v>
      </c>
      <c r="H7" s="38">
        <v>8</v>
      </c>
    </row>
    <row r="8" spans="1:9" s="7" customFormat="1" ht="15.75">
      <c r="A8" s="5">
        <v>1</v>
      </c>
      <c r="B8" s="6" t="s">
        <v>1</v>
      </c>
      <c r="C8" s="27">
        <f>D8+E8</f>
        <v>6421.548</v>
      </c>
      <c r="D8" s="28"/>
      <c r="E8" s="28">
        <v>6421.548</v>
      </c>
      <c r="F8" s="27">
        <f>G8+H8</f>
        <v>6421.548</v>
      </c>
      <c r="G8" s="27"/>
      <c r="H8" s="30">
        <v>6421.548</v>
      </c>
      <c r="I8" s="35"/>
    </row>
    <row r="9" spans="1:9" s="7" customFormat="1" ht="15.75">
      <c r="A9" s="5">
        <v>2</v>
      </c>
      <c r="B9" s="8" t="s">
        <v>2</v>
      </c>
      <c r="C9" s="29">
        <f aca="true" t="shared" si="0" ref="C9:C48">D9+E9</f>
        <v>16053.66</v>
      </c>
      <c r="D9" s="30">
        <v>4280.976</v>
      </c>
      <c r="E9" s="30">
        <v>11772.684</v>
      </c>
      <c r="F9" s="27">
        <f aca="true" t="shared" si="1" ref="F9:F48">G9+H9</f>
        <v>16053.684</v>
      </c>
      <c r="G9" s="29">
        <v>4281</v>
      </c>
      <c r="H9" s="30">
        <v>11772.684</v>
      </c>
      <c r="I9" s="35"/>
    </row>
    <row r="10" spans="1:9" s="7" customFormat="1" ht="15.75">
      <c r="A10" s="5">
        <v>3</v>
      </c>
      <c r="B10" s="8" t="s">
        <v>3</v>
      </c>
      <c r="C10" s="29">
        <f t="shared" si="0"/>
        <v>8256.276</v>
      </c>
      <c r="D10" s="30"/>
      <c r="E10" s="30">
        <v>8256.276</v>
      </c>
      <c r="F10" s="27">
        <f t="shared" si="1"/>
        <v>8256.276</v>
      </c>
      <c r="G10" s="34"/>
      <c r="H10" s="30">
        <v>8256.276</v>
      </c>
      <c r="I10" s="35"/>
    </row>
    <row r="11" spans="1:142" s="9" customFormat="1" ht="15.75">
      <c r="A11" s="5">
        <v>4</v>
      </c>
      <c r="B11" s="8" t="s">
        <v>4</v>
      </c>
      <c r="C11" s="29">
        <f t="shared" si="0"/>
        <v>68802.44</v>
      </c>
      <c r="D11" s="30">
        <v>9173.64</v>
      </c>
      <c r="E11" s="30">
        <v>59628.8</v>
      </c>
      <c r="F11" s="27">
        <f t="shared" si="1"/>
        <v>68802.40000000001</v>
      </c>
      <c r="G11" s="29">
        <v>9173.6</v>
      </c>
      <c r="H11" s="30">
        <v>59628.8</v>
      </c>
      <c r="I11" s="35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</row>
    <row r="12" spans="1:156" s="9" customFormat="1" ht="15.75">
      <c r="A12" s="5">
        <v>5</v>
      </c>
      <c r="B12" s="8" t="s">
        <v>5</v>
      </c>
      <c r="C12" s="29">
        <f t="shared" si="0"/>
        <v>6421.464</v>
      </c>
      <c r="D12" s="30">
        <v>2140.488</v>
      </c>
      <c r="E12" s="30">
        <v>4280.976</v>
      </c>
      <c r="F12" s="27">
        <f t="shared" si="1"/>
        <v>6421.476</v>
      </c>
      <c r="G12" s="29">
        <v>2140.5</v>
      </c>
      <c r="H12" s="30">
        <v>4280.976</v>
      </c>
      <c r="I12" s="35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</row>
    <row r="13" spans="1:9" s="7" customFormat="1" ht="15.75">
      <c r="A13" s="5">
        <v>6</v>
      </c>
      <c r="B13" s="8" t="s">
        <v>11</v>
      </c>
      <c r="C13" s="29">
        <f t="shared" si="0"/>
        <v>5504.184</v>
      </c>
      <c r="D13" s="30">
        <v>611.576</v>
      </c>
      <c r="E13" s="30">
        <v>4892.608</v>
      </c>
      <c r="F13" s="27">
        <f t="shared" si="1"/>
        <v>5504.2080000000005</v>
      </c>
      <c r="G13" s="29">
        <v>611.6</v>
      </c>
      <c r="H13" s="30">
        <v>4892.608</v>
      </c>
      <c r="I13" s="35"/>
    </row>
    <row r="14" spans="1:156" s="7" customFormat="1" ht="15.75">
      <c r="A14" s="5">
        <v>7</v>
      </c>
      <c r="B14" s="8" t="s">
        <v>12</v>
      </c>
      <c r="C14" s="29">
        <f t="shared" si="0"/>
        <v>12843.192000000001</v>
      </c>
      <c r="D14" s="30">
        <v>2752.092</v>
      </c>
      <c r="E14" s="30">
        <v>10091.1</v>
      </c>
      <c r="F14" s="27">
        <f t="shared" si="1"/>
        <v>12843.1</v>
      </c>
      <c r="G14" s="29">
        <v>2752.1</v>
      </c>
      <c r="H14" s="30">
        <v>10091</v>
      </c>
      <c r="I14" s="35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</row>
    <row r="15" spans="1:142" s="7" customFormat="1" ht="15.75">
      <c r="A15" s="5">
        <v>8</v>
      </c>
      <c r="B15" s="25" t="s">
        <v>13</v>
      </c>
      <c r="C15" s="29">
        <f t="shared" si="0"/>
        <v>3057.828</v>
      </c>
      <c r="D15" s="30">
        <v>1834.728</v>
      </c>
      <c r="E15" s="30">
        <v>1223.1</v>
      </c>
      <c r="F15" s="27">
        <f t="shared" si="1"/>
        <v>3057.8</v>
      </c>
      <c r="G15" s="29">
        <v>1834.7</v>
      </c>
      <c r="H15" s="30">
        <v>1223.1</v>
      </c>
      <c r="I15" s="35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</row>
    <row r="16" spans="1:156" s="7" customFormat="1" ht="15.75">
      <c r="A16" s="5">
        <v>9</v>
      </c>
      <c r="B16" s="8" t="s">
        <v>14</v>
      </c>
      <c r="C16" s="29">
        <f t="shared" si="0"/>
        <v>14677.828000000001</v>
      </c>
      <c r="D16" s="30">
        <v>1834.728</v>
      </c>
      <c r="E16" s="30">
        <v>12843.1</v>
      </c>
      <c r="F16" s="27">
        <f t="shared" si="1"/>
        <v>14677.800000000001</v>
      </c>
      <c r="G16" s="29">
        <v>1834.7</v>
      </c>
      <c r="H16" s="30">
        <v>12843.1</v>
      </c>
      <c r="I16" s="35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9"/>
      <c r="EY16" s="9"/>
      <c r="EZ16" s="9"/>
    </row>
    <row r="17" spans="1:156" s="7" customFormat="1" ht="15.75">
      <c r="A17" s="5">
        <v>10</v>
      </c>
      <c r="B17" s="8" t="s">
        <v>15</v>
      </c>
      <c r="C17" s="29">
        <f t="shared" si="0"/>
        <v>1834.728</v>
      </c>
      <c r="D17" s="30"/>
      <c r="E17" s="30">
        <v>1834.728</v>
      </c>
      <c r="F17" s="27">
        <f t="shared" si="1"/>
        <v>1834.728</v>
      </c>
      <c r="G17" s="34"/>
      <c r="H17" s="30">
        <v>1834.728</v>
      </c>
      <c r="I17" s="35"/>
      <c r="EM17" s="9"/>
      <c r="EN17" s="9"/>
      <c r="EO17" s="9"/>
      <c r="EP17" s="9"/>
      <c r="EQ17" s="9"/>
      <c r="ER17" s="9"/>
      <c r="ES17" s="9"/>
      <c r="ET17" s="9"/>
      <c r="EU17" s="9"/>
      <c r="EV17" s="9"/>
      <c r="EW17" s="9"/>
      <c r="EX17" s="9"/>
      <c r="EY17" s="9"/>
      <c r="EZ17" s="9"/>
    </row>
    <row r="18" spans="1:9" s="7" customFormat="1" ht="15.75">
      <c r="A18" s="5">
        <v>11</v>
      </c>
      <c r="B18" s="8" t="s">
        <v>16</v>
      </c>
      <c r="C18" s="29">
        <f t="shared" si="0"/>
        <v>8256.276</v>
      </c>
      <c r="D18" s="30">
        <v>917.364</v>
      </c>
      <c r="E18" s="30">
        <v>7338.912</v>
      </c>
      <c r="F18" s="27">
        <f t="shared" si="1"/>
        <v>8256.312</v>
      </c>
      <c r="G18" s="29">
        <v>917.4</v>
      </c>
      <c r="H18" s="30">
        <v>7338.912</v>
      </c>
      <c r="I18" s="35"/>
    </row>
    <row r="19" spans="1:9" s="7" customFormat="1" ht="15.75">
      <c r="A19" s="5">
        <v>12</v>
      </c>
      <c r="B19" s="8" t="s">
        <v>17</v>
      </c>
      <c r="C19" s="29">
        <f t="shared" si="0"/>
        <v>3669.456</v>
      </c>
      <c r="D19" s="30">
        <v>611.576</v>
      </c>
      <c r="E19" s="30">
        <v>3057.88</v>
      </c>
      <c r="F19" s="27">
        <f t="shared" si="1"/>
        <v>3669.48</v>
      </c>
      <c r="G19" s="29">
        <v>611.6</v>
      </c>
      <c r="H19" s="30">
        <v>3057.88</v>
      </c>
      <c r="I19" s="35"/>
    </row>
    <row r="20" spans="1:156" s="9" customFormat="1" ht="15.75">
      <c r="A20" s="5">
        <v>13</v>
      </c>
      <c r="B20" s="8" t="s">
        <v>18</v>
      </c>
      <c r="C20" s="29">
        <f t="shared" si="0"/>
        <v>13760.5</v>
      </c>
      <c r="D20" s="30">
        <v>3762.7</v>
      </c>
      <c r="E20" s="30">
        <v>9997.8</v>
      </c>
      <c r="F20" s="27">
        <f t="shared" si="1"/>
        <v>13760.5</v>
      </c>
      <c r="G20" s="29">
        <v>3762.7</v>
      </c>
      <c r="H20" s="30">
        <v>9997.8</v>
      </c>
      <c r="I20" s="35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</row>
    <row r="21" spans="1:156" s="9" customFormat="1" ht="15.75">
      <c r="A21" s="5">
        <v>14</v>
      </c>
      <c r="B21" s="8" t="s">
        <v>19</v>
      </c>
      <c r="C21" s="29">
        <f t="shared" si="0"/>
        <v>12842.9</v>
      </c>
      <c r="D21" s="30"/>
      <c r="E21" s="30">
        <v>12842.9</v>
      </c>
      <c r="F21" s="27">
        <f t="shared" si="1"/>
        <v>12842.9</v>
      </c>
      <c r="G21" s="34"/>
      <c r="H21" s="30">
        <v>12842.9</v>
      </c>
      <c r="I21" s="35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</row>
    <row r="22" spans="1:156" s="9" customFormat="1" ht="15.75">
      <c r="A22" s="5">
        <v>15</v>
      </c>
      <c r="B22" s="8" t="s">
        <v>20</v>
      </c>
      <c r="C22" s="29">
        <f t="shared" si="0"/>
        <v>22016.8</v>
      </c>
      <c r="D22" s="30"/>
      <c r="E22" s="30">
        <v>22016.8</v>
      </c>
      <c r="F22" s="27">
        <f t="shared" si="1"/>
        <v>22016.8</v>
      </c>
      <c r="G22" s="34"/>
      <c r="H22" s="30">
        <v>22016.8</v>
      </c>
      <c r="I22" s="35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</row>
    <row r="23" spans="1:156" s="7" customFormat="1" ht="15.75">
      <c r="A23" s="5">
        <v>16</v>
      </c>
      <c r="B23" s="8" t="s">
        <v>21</v>
      </c>
      <c r="C23" s="29">
        <v>17429.9</v>
      </c>
      <c r="D23" s="30">
        <v>1834.728</v>
      </c>
      <c r="E23" s="30">
        <v>15595.228</v>
      </c>
      <c r="F23" s="27">
        <f t="shared" si="1"/>
        <v>17429.928</v>
      </c>
      <c r="G23" s="29">
        <v>1834.7</v>
      </c>
      <c r="H23" s="30">
        <v>15595.228</v>
      </c>
      <c r="I23" s="35"/>
      <c r="EM23" s="9"/>
      <c r="EN23" s="9"/>
      <c r="EO23" s="9"/>
      <c r="EP23" s="9"/>
      <c r="EQ23" s="9"/>
      <c r="ER23" s="9"/>
      <c r="ES23" s="9"/>
      <c r="ET23" s="9"/>
      <c r="EU23" s="9"/>
      <c r="EV23" s="9"/>
      <c r="EW23" s="9"/>
      <c r="EX23" s="9"/>
      <c r="EY23" s="9"/>
      <c r="EZ23" s="9"/>
    </row>
    <row r="24" spans="1:156" s="7" customFormat="1" ht="15.75">
      <c r="A24" s="5">
        <v>17</v>
      </c>
      <c r="B24" s="8" t="s">
        <v>22</v>
      </c>
      <c r="C24" s="29">
        <v>13913.1</v>
      </c>
      <c r="D24" s="30">
        <v>1070.244</v>
      </c>
      <c r="E24" s="30">
        <v>12842.928</v>
      </c>
      <c r="F24" s="27">
        <f t="shared" si="1"/>
        <v>13913.128</v>
      </c>
      <c r="G24" s="29">
        <v>1070.2</v>
      </c>
      <c r="H24" s="30">
        <v>12842.928</v>
      </c>
      <c r="I24" s="35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</row>
    <row r="25" spans="1:156" s="11" customFormat="1" ht="15.75">
      <c r="A25" s="5">
        <v>18</v>
      </c>
      <c r="B25" s="8" t="s">
        <v>23</v>
      </c>
      <c r="C25" s="29">
        <v>4281.1</v>
      </c>
      <c r="D25" s="30">
        <v>1223.152</v>
      </c>
      <c r="E25" s="30">
        <v>3057.88</v>
      </c>
      <c r="F25" s="27">
        <f t="shared" si="1"/>
        <v>4281.08</v>
      </c>
      <c r="G25" s="29">
        <v>1223.2</v>
      </c>
      <c r="H25" s="30">
        <v>3057.88</v>
      </c>
      <c r="I25" s="35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</row>
    <row r="26" spans="1:156" s="11" customFormat="1" ht="15.75">
      <c r="A26" s="5">
        <v>19</v>
      </c>
      <c r="B26" s="8" t="s">
        <v>24</v>
      </c>
      <c r="C26" s="29">
        <f t="shared" si="0"/>
        <v>5351.22</v>
      </c>
      <c r="D26" s="30"/>
      <c r="E26" s="30">
        <v>5351.22</v>
      </c>
      <c r="F26" s="27">
        <f t="shared" si="1"/>
        <v>5351.22</v>
      </c>
      <c r="G26" s="34"/>
      <c r="H26" s="30">
        <v>5351.22</v>
      </c>
      <c r="I26" s="35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</row>
    <row r="27" spans="1:142" s="7" customFormat="1" ht="15.75">
      <c r="A27" s="5">
        <v>20</v>
      </c>
      <c r="B27" s="8" t="s">
        <v>25</v>
      </c>
      <c r="C27" s="29">
        <f t="shared" si="0"/>
        <v>13913.144</v>
      </c>
      <c r="D27" s="30">
        <v>1070.244</v>
      </c>
      <c r="E27" s="30">
        <v>12842.9</v>
      </c>
      <c r="F27" s="27">
        <f t="shared" si="1"/>
        <v>13913.1</v>
      </c>
      <c r="G27" s="29">
        <v>1070.2</v>
      </c>
      <c r="H27" s="30">
        <v>12842.9</v>
      </c>
      <c r="I27" s="35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</row>
    <row r="28" spans="1:142" s="7" customFormat="1" ht="15.75">
      <c r="A28" s="5">
        <v>21</v>
      </c>
      <c r="B28" s="8" t="s">
        <v>26</v>
      </c>
      <c r="C28" s="29">
        <f t="shared" si="0"/>
        <v>5504.184</v>
      </c>
      <c r="D28" s="30"/>
      <c r="E28" s="30">
        <v>5504.184</v>
      </c>
      <c r="F28" s="27">
        <f t="shared" si="1"/>
        <v>5504.184</v>
      </c>
      <c r="G28" s="34"/>
      <c r="H28" s="30">
        <v>5504.184</v>
      </c>
      <c r="I28" s="35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12"/>
      <c r="DY28" s="12"/>
      <c r="DZ28" s="12"/>
      <c r="EA28" s="12"/>
      <c r="EB28" s="12"/>
      <c r="EC28" s="12"/>
      <c r="ED28" s="12"/>
      <c r="EE28" s="12"/>
      <c r="EF28" s="12"/>
      <c r="EG28" s="12"/>
      <c r="EH28" s="12"/>
      <c r="EI28" s="12"/>
      <c r="EJ28" s="12"/>
      <c r="EK28" s="12"/>
      <c r="EL28" s="12"/>
    </row>
    <row r="29" spans="1:142" s="7" customFormat="1" ht="15.75">
      <c r="A29" s="5">
        <v>22</v>
      </c>
      <c r="B29" s="8" t="s">
        <v>27</v>
      </c>
      <c r="C29" s="29">
        <f t="shared" si="0"/>
        <v>10091.004</v>
      </c>
      <c r="D29" s="30"/>
      <c r="E29" s="30">
        <v>10091.004</v>
      </c>
      <c r="F29" s="27">
        <f t="shared" si="1"/>
        <v>10091.004</v>
      </c>
      <c r="G29" s="34"/>
      <c r="H29" s="30">
        <v>10091.004</v>
      </c>
      <c r="I29" s="35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12"/>
      <c r="EF29" s="12"/>
      <c r="EG29" s="12"/>
      <c r="EH29" s="12"/>
      <c r="EI29" s="12"/>
      <c r="EJ29" s="12"/>
      <c r="EK29" s="12"/>
      <c r="EL29" s="12"/>
    </row>
    <row r="30" spans="1:142" s="7" customFormat="1" ht="15.75">
      <c r="A30" s="5">
        <v>23</v>
      </c>
      <c r="B30" s="8" t="s">
        <v>28</v>
      </c>
      <c r="C30" s="29">
        <f t="shared" si="0"/>
        <v>3669.476</v>
      </c>
      <c r="D30" s="30">
        <v>611.576</v>
      </c>
      <c r="E30" s="30">
        <v>3057.9</v>
      </c>
      <c r="F30" s="27">
        <f t="shared" si="1"/>
        <v>3669.5</v>
      </c>
      <c r="G30" s="29">
        <v>611.6</v>
      </c>
      <c r="H30" s="30">
        <v>3057.9</v>
      </c>
      <c r="I30" s="35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2"/>
      <c r="DQ30" s="12"/>
      <c r="DR30" s="12"/>
      <c r="DS30" s="12"/>
      <c r="DT30" s="12"/>
      <c r="DU30" s="12"/>
      <c r="DV30" s="12"/>
      <c r="DW30" s="12"/>
      <c r="DX30" s="12"/>
      <c r="DY30" s="12"/>
      <c r="DZ30" s="12"/>
      <c r="EA30" s="12"/>
      <c r="EB30" s="12"/>
      <c r="EC30" s="12"/>
      <c r="ED30" s="12"/>
      <c r="EE30" s="12"/>
      <c r="EF30" s="12"/>
      <c r="EG30" s="12"/>
      <c r="EH30" s="12"/>
      <c r="EI30" s="12"/>
      <c r="EJ30" s="12"/>
      <c r="EK30" s="12"/>
      <c r="EL30" s="12"/>
    </row>
    <row r="31" spans="1:142" s="7" customFormat="1" ht="15.75">
      <c r="A31" s="5">
        <v>24</v>
      </c>
      <c r="B31" s="8" t="s">
        <v>29</v>
      </c>
      <c r="C31" s="29">
        <f t="shared" si="0"/>
        <v>10091.004</v>
      </c>
      <c r="D31" s="30"/>
      <c r="E31" s="30">
        <v>10091.004</v>
      </c>
      <c r="F31" s="27">
        <f t="shared" si="1"/>
        <v>10091.004</v>
      </c>
      <c r="G31" s="34"/>
      <c r="H31" s="30">
        <v>10091.004</v>
      </c>
      <c r="I31" s="35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2"/>
      <c r="DI31" s="12"/>
      <c r="DJ31" s="12"/>
      <c r="DK31" s="12"/>
      <c r="DL31" s="12"/>
      <c r="DM31" s="12"/>
      <c r="DN31" s="12"/>
      <c r="DO31" s="12"/>
      <c r="DP31" s="12"/>
      <c r="DQ31" s="12"/>
      <c r="DR31" s="12"/>
      <c r="DS31" s="12"/>
      <c r="DT31" s="12"/>
      <c r="DU31" s="12"/>
      <c r="DV31" s="12"/>
      <c r="DW31" s="12"/>
      <c r="DX31" s="12"/>
      <c r="DY31" s="12"/>
      <c r="DZ31" s="12"/>
      <c r="EA31" s="12"/>
      <c r="EB31" s="12"/>
      <c r="EC31" s="12"/>
      <c r="ED31" s="12"/>
      <c r="EE31" s="12"/>
      <c r="EF31" s="12"/>
      <c r="EG31" s="12"/>
      <c r="EH31" s="12"/>
      <c r="EI31" s="12"/>
      <c r="EJ31" s="12"/>
      <c r="EK31" s="12"/>
      <c r="EL31" s="12"/>
    </row>
    <row r="32" spans="1:142" s="7" customFormat="1" ht="15.75">
      <c r="A32" s="5">
        <v>25</v>
      </c>
      <c r="B32" s="8" t="s">
        <v>30</v>
      </c>
      <c r="C32" s="29">
        <f t="shared" si="0"/>
        <v>5504.184</v>
      </c>
      <c r="D32" s="30"/>
      <c r="E32" s="30">
        <v>5504.184</v>
      </c>
      <c r="F32" s="27">
        <f t="shared" si="1"/>
        <v>5504.184</v>
      </c>
      <c r="G32" s="34"/>
      <c r="H32" s="30">
        <v>5504.184</v>
      </c>
      <c r="I32" s="35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  <c r="DY32" s="12"/>
      <c r="DZ32" s="12"/>
      <c r="EA32" s="12"/>
      <c r="EB32" s="12"/>
      <c r="EC32" s="12"/>
      <c r="ED32" s="12"/>
      <c r="EE32" s="12"/>
      <c r="EF32" s="12"/>
      <c r="EG32" s="12"/>
      <c r="EH32" s="12"/>
      <c r="EI32" s="12"/>
      <c r="EJ32" s="12"/>
      <c r="EK32" s="12"/>
      <c r="EL32" s="12"/>
    </row>
    <row r="33" spans="1:9" s="7" customFormat="1" ht="15.75">
      <c r="A33" s="5">
        <v>26</v>
      </c>
      <c r="B33" s="8" t="s">
        <v>31</v>
      </c>
      <c r="C33" s="29">
        <f t="shared" si="0"/>
        <v>3057.88</v>
      </c>
      <c r="D33" s="30">
        <v>611.576</v>
      </c>
      <c r="E33" s="30">
        <v>2446.304</v>
      </c>
      <c r="F33" s="27">
        <f t="shared" si="1"/>
        <v>3057.904</v>
      </c>
      <c r="G33" s="29">
        <v>611.6</v>
      </c>
      <c r="H33" s="30">
        <v>2446.304</v>
      </c>
      <c r="I33" s="35"/>
    </row>
    <row r="34" spans="1:156" s="7" customFormat="1" ht="15.75">
      <c r="A34" s="5">
        <v>27</v>
      </c>
      <c r="B34" s="8" t="s">
        <v>32</v>
      </c>
      <c r="C34" s="29">
        <f t="shared" si="0"/>
        <v>11008.368</v>
      </c>
      <c r="D34" s="30">
        <v>2446.304</v>
      </c>
      <c r="E34" s="30">
        <v>8562.064</v>
      </c>
      <c r="F34" s="27">
        <f t="shared" si="1"/>
        <v>11008.364000000001</v>
      </c>
      <c r="G34" s="29">
        <v>2446.3</v>
      </c>
      <c r="H34" s="30">
        <v>8562.064</v>
      </c>
      <c r="I34" s="35"/>
      <c r="EM34" s="9"/>
      <c r="EN34" s="9"/>
      <c r="EO34" s="9"/>
      <c r="EP34" s="9"/>
      <c r="EQ34" s="9"/>
      <c r="ER34" s="9"/>
      <c r="ES34" s="9"/>
      <c r="ET34" s="9"/>
      <c r="EU34" s="9"/>
      <c r="EV34" s="9"/>
      <c r="EW34" s="9"/>
      <c r="EX34" s="9"/>
      <c r="EY34" s="9"/>
      <c r="EZ34" s="9"/>
    </row>
    <row r="35" spans="1:156" s="7" customFormat="1" ht="15.75">
      <c r="A35" s="5">
        <v>28</v>
      </c>
      <c r="B35" s="8" t="s">
        <v>33</v>
      </c>
      <c r="C35" s="29">
        <f t="shared" si="0"/>
        <v>3057.88</v>
      </c>
      <c r="D35" s="30"/>
      <c r="E35" s="30">
        <v>3057.88</v>
      </c>
      <c r="F35" s="27">
        <f t="shared" si="1"/>
        <v>3057.88</v>
      </c>
      <c r="G35" s="34"/>
      <c r="H35" s="30">
        <v>3057.88</v>
      </c>
      <c r="I35" s="35"/>
      <c r="EM35" s="9"/>
      <c r="EN35" s="9"/>
      <c r="EO35" s="9"/>
      <c r="EP35" s="9"/>
      <c r="EQ35" s="9"/>
      <c r="ER35" s="9"/>
      <c r="ES35" s="9"/>
      <c r="ET35" s="9"/>
      <c r="EU35" s="9"/>
      <c r="EV35" s="9"/>
      <c r="EW35" s="9"/>
      <c r="EX35" s="9"/>
      <c r="EY35" s="9"/>
      <c r="EZ35" s="9"/>
    </row>
    <row r="36" spans="1:9" s="7" customFormat="1" ht="15.75">
      <c r="A36" s="5">
        <v>29</v>
      </c>
      <c r="B36" s="8" t="s">
        <v>34</v>
      </c>
      <c r="C36" s="29">
        <f t="shared" si="0"/>
        <v>13760.460000000001</v>
      </c>
      <c r="D36" s="30">
        <v>3669.456</v>
      </c>
      <c r="E36" s="30">
        <v>10091.004</v>
      </c>
      <c r="F36" s="27">
        <f t="shared" si="1"/>
        <v>13760.504</v>
      </c>
      <c r="G36" s="29">
        <v>3669.5</v>
      </c>
      <c r="H36" s="30">
        <v>10091.004</v>
      </c>
      <c r="I36" s="35"/>
    </row>
    <row r="37" spans="1:9" s="7" customFormat="1" ht="15.75">
      <c r="A37" s="5">
        <v>30</v>
      </c>
      <c r="B37" s="8" t="s">
        <v>35</v>
      </c>
      <c r="C37" s="29">
        <f t="shared" si="0"/>
        <v>11772.6</v>
      </c>
      <c r="D37" s="30"/>
      <c r="E37" s="30">
        <v>11772.6</v>
      </c>
      <c r="F37" s="27">
        <f t="shared" si="1"/>
        <v>11772.6</v>
      </c>
      <c r="G37" s="34"/>
      <c r="H37" s="30">
        <v>11772.6</v>
      </c>
      <c r="I37" s="35"/>
    </row>
    <row r="38" spans="1:9" s="7" customFormat="1" ht="15.75">
      <c r="A38" s="5">
        <v>31</v>
      </c>
      <c r="B38" s="26" t="s">
        <v>36</v>
      </c>
      <c r="C38" s="29">
        <f t="shared" si="0"/>
        <v>9173.604</v>
      </c>
      <c r="D38" s="30">
        <v>2446.304</v>
      </c>
      <c r="E38" s="30">
        <v>6727.3</v>
      </c>
      <c r="F38" s="27">
        <f t="shared" si="1"/>
        <v>9173.5</v>
      </c>
      <c r="G38" s="29">
        <v>2446.2</v>
      </c>
      <c r="H38" s="30">
        <v>6727.3</v>
      </c>
      <c r="I38" s="35"/>
    </row>
    <row r="39" spans="1:9" s="7" customFormat="1" ht="15.75">
      <c r="A39" s="5">
        <v>32</v>
      </c>
      <c r="B39" s="26" t="s">
        <v>37</v>
      </c>
      <c r="C39" s="29">
        <f t="shared" si="0"/>
        <v>6421.548</v>
      </c>
      <c r="D39" s="30"/>
      <c r="E39" s="30">
        <v>6421.548</v>
      </c>
      <c r="F39" s="27">
        <f t="shared" si="1"/>
        <v>6421.548</v>
      </c>
      <c r="G39" s="34"/>
      <c r="H39" s="30">
        <v>6421.548</v>
      </c>
      <c r="I39" s="35"/>
    </row>
    <row r="40" spans="1:9" s="7" customFormat="1" ht="15.75">
      <c r="A40" s="5">
        <v>33</v>
      </c>
      <c r="B40" s="26" t="s">
        <v>38</v>
      </c>
      <c r="C40" s="29">
        <f t="shared" si="0"/>
        <v>4892.576</v>
      </c>
      <c r="D40" s="30">
        <v>611.576</v>
      </c>
      <c r="E40" s="30">
        <v>4281</v>
      </c>
      <c r="F40" s="27">
        <f t="shared" si="1"/>
        <v>4892.6</v>
      </c>
      <c r="G40" s="29">
        <v>611.6</v>
      </c>
      <c r="H40" s="30">
        <v>4281</v>
      </c>
      <c r="I40" s="35"/>
    </row>
    <row r="41" spans="1:156" s="7" customFormat="1" ht="15.75">
      <c r="A41" s="5">
        <v>34</v>
      </c>
      <c r="B41" s="8" t="s">
        <v>39</v>
      </c>
      <c r="C41" s="29">
        <f t="shared" si="0"/>
        <v>3057.88</v>
      </c>
      <c r="D41" s="30">
        <v>1223.152</v>
      </c>
      <c r="E41" s="30">
        <v>1834.728</v>
      </c>
      <c r="F41" s="27">
        <f t="shared" si="1"/>
        <v>3057.828</v>
      </c>
      <c r="G41" s="29">
        <v>1223.1</v>
      </c>
      <c r="H41" s="30">
        <v>1834.728</v>
      </c>
      <c r="I41" s="35"/>
      <c r="EM41" s="9"/>
      <c r="EN41" s="9"/>
      <c r="EO41" s="9"/>
      <c r="EP41" s="9"/>
      <c r="EQ41" s="9"/>
      <c r="ER41" s="9"/>
      <c r="ES41" s="9"/>
      <c r="ET41" s="9"/>
      <c r="EU41" s="9"/>
      <c r="EV41" s="9"/>
      <c r="EW41" s="9"/>
      <c r="EX41" s="9"/>
      <c r="EY41" s="9"/>
      <c r="EZ41" s="9"/>
    </row>
    <row r="42" spans="1:9" s="7" customFormat="1" ht="15.75">
      <c r="A42" s="5">
        <v>35</v>
      </c>
      <c r="B42" s="8" t="s">
        <v>40</v>
      </c>
      <c r="C42" s="29">
        <v>4892.7</v>
      </c>
      <c r="D42" s="30">
        <v>1223.152</v>
      </c>
      <c r="E42" s="30">
        <v>3669.456</v>
      </c>
      <c r="F42" s="27">
        <f t="shared" si="1"/>
        <v>4892.5560000000005</v>
      </c>
      <c r="G42" s="29">
        <v>1223.1</v>
      </c>
      <c r="H42" s="30">
        <v>3669.456</v>
      </c>
      <c r="I42" s="35"/>
    </row>
    <row r="43" spans="1:9" s="7" customFormat="1" ht="15.75">
      <c r="A43" s="5">
        <v>36</v>
      </c>
      <c r="B43" s="8" t="s">
        <v>41</v>
      </c>
      <c r="C43" s="29">
        <f t="shared" si="0"/>
        <v>6115.76</v>
      </c>
      <c r="D43" s="30">
        <v>1223.152</v>
      </c>
      <c r="E43" s="30">
        <v>4892.608</v>
      </c>
      <c r="F43" s="27">
        <f t="shared" si="1"/>
        <v>6115.808</v>
      </c>
      <c r="G43" s="29">
        <v>1223.2</v>
      </c>
      <c r="H43" s="30">
        <v>4892.608</v>
      </c>
      <c r="I43" s="35"/>
    </row>
    <row r="44" spans="1:9" s="7" customFormat="1" ht="15.75">
      <c r="A44" s="5">
        <v>37</v>
      </c>
      <c r="B44" s="8" t="s">
        <v>42</v>
      </c>
      <c r="C44" s="29">
        <f t="shared" si="0"/>
        <v>12843.096</v>
      </c>
      <c r="D44" s="30"/>
      <c r="E44" s="30">
        <v>12843.096</v>
      </c>
      <c r="F44" s="27">
        <f t="shared" si="1"/>
        <v>12843.096</v>
      </c>
      <c r="G44" s="29"/>
      <c r="H44" s="30">
        <v>12843.096</v>
      </c>
      <c r="I44" s="35"/>
    </row>
    <row r="45" spans="1:156" s="7" customFormat="1" ht="15.75">
      <c r="A45" s="5">
        <v>38</v>
      </c>
      <c r="B45" s="8" t="s">
        <v>43</v>
      </c>
      <c r="C45" s="29">
        <f t="shared" si="0"/>
        <v>6421.464</v>
      </c>
      <c r="D45" s="30">
        <v>2140.488</v>
      </c>
      <c r="E45" s="30">
        <v>4280.976</v>
      </c>
      <c r="F45" s="27">
        <f t="shared" si="1"/>
        <v>6421.476</v>
      </c>
      <c r="G45" s="29">
        <v>2140.5</v>
      </c>
      <c r="H45" s="30">
        <v>4280.976</v>
      </c>
      <c r="I45" s="35"/>
      <c r="EM45" s="9"/>
      <c r="EN45" s="9"/>
      <c r="EO45" s="9"/>
      <c r="EP45" s="9"/>
      <c r="EQ45" s="9"/>
      <c r="ER45" s="9"/>
      <c r="ES45" s="9"/>
      <c r="ET45" s="9"/>
      <c r="EU45" s="9"/>
      <c r="EV45" s="9"/>
      <c r="EW45" s="9"/>
      <c r="EX45" s="9"/>
      <c r="EY45" s="9"/>
      <c r="EZ45" s="9"/>
    </row>
    <row r="46" spans="1:156" s="7" customFormat="1" ht="15.75">
      <c r="A46" s="5">
        <v>39</v>
      </c>
      <c r="B46" s="8" t="s">
        <v>44</v>
      </c>
      <c r="C46" s="29">
        <f t="shared" si="0"/>
        <v>11008.368</v>
      </c>
      <c r="D46" s="30"/>
      <c r="E46" s="30">
        <v>11008.368</v>
      </c>
      <c r="F46" s="27">
        <f t="shared" si="1"/>
        <v>11008.368</v>
      </c>
      <c r="G46" s="34"/>
      <c r="H46" s="30">
        <v>11008.368</v>
      </c>
      <c r="I46" s="35"/>
      <c r="EM46" s="9"/>
      <c r="EN46" s="9"/>
      <c r="EO46" s="9"/>
      <c r="EP46" s="9"/>
      <c r="EQ46" s="9"/>
      <c r="ER46" s="9"/>
      <c r="ES46" s="9"/>
      <c r="ET46" s="9"/>
      <c r="EU46" s="9"/>
      <c r="EV46" s="9"/>
      <c r="EW46" s="9"/>
      <c r="EX46" s="9"/>
      <c r="EY46" s="9"/>
      <c r="EZ46" s="9"/>
    </row>
    <row r="47" spans="1:9" s="7" customFormat="1" ht="15.75">
      <c r="A47" s="5">
        <v>40</v>
      </c>
      <c r="B47" s="8" t="s">
        <v>45</v>
      </c>
      <c r="C47" s="29">
        <f t="shared" si="0"/>
        <v>18194.12</v>
      </c>
      <c r="D47" s="30">
        <v>4280.976</v>
      </c>
      <c r="E47" s="30">
        <v>13913.144</v>
      </c>
      <c r="F47" s="27">
        <f t="shared" si="1"/>
        <v>18194.144</v>
      </c>
      <c r="G47" s="29">
        <v>4281</v>
      </c>
      <c r="H47" s="30">
        <v>13913.144</v>
      </c>
      <c r="I47" s="35"/>
    </row>
    <row r="48" spans="1:9" s="7" customFormat="1" ht="15.75">
      <c r="A48" s="5">
        <v>41</v>
      </c>
      <c r="B48" s="6" t="s">
        <v>46</v>
      </c>
      <c r="C48" s="27">
        <f t="shared" si="0"/>
        <v>1223.152</v>
      </c>
      <c r="D48" s="28"/>
      <c r="E48" s="28">
        <v>1223.152</v>
      </c>
      <c r="F48" s="27">
        <f t="shared" si="1"/>
        <v>1223.152</v>
      </c>
      <c r="G48" s="27"/>
      <c r="H48" s="30">
        <v>1223.152</v>
      </c>
      <c r="I48" s="35"/>
    </row>
    <row r="49" spans="1:156" s="16" customFormat="1" ht="21" customHeight="1">
      <c r="A49" s="13"/>
      <c r="B49" s="14" t="s">
        <v>6</v>
      </c>
      <c r="C49" s="15">
        <f>D49+E49</f>
        <v>421069.0720000001</v>
      </c>
      <c r="D49" s="31">
        <f>D51</f>
        <v>53606.2</v>
      </c>
      <c r="E49" s="1">
        <f>SUM(E8:E48)</f>
        <v>367462.8720000001</v>
      </c>
      <c r="F49" s="15">
        <f>G49+H49</f>
        <v>421068.67200000014</v>
      </c>
      <c r="G49" s="15">
        <f>SUM(G8:G48)</f>
        <v>53605.899999999994</v>
      </c>
      <c r="H49" s="15">
        <f>SUM(H8:H48)</f>
        <v>367462.7720000001</v>
      </c>
      <c r="EM49" s="17"/>
      <c r="EN49" s="17"/>
      <c r="EO49" s="17"/>
      <c r="EP49" s="17"/>
      <c r="EQ49" s="17"/>
      <c r="ER49" s="17"/>
      <c r="ES49" s="17"/>
      <c r="ET49" s="17"/>
      <c r="EU49" s="17"/>
      <c r="EV49" s="17"/>
      <c r="EW49" s="17"/>
      <c r="EX49" s="17"/>
      <c r="EY49" s="17"/>
      <c r="EZ49" s="17"/>
    </row>
    <row r="50" spans="1:156" s="16" customFormat="1" ht="33.75" customHeight="1">
      <c r="A50" s="13"/>
      <c r="B50" s="14" t="s">
        <v>7</v>
      </c>
      <c r="C50" s="15">
        <f>C51-C49</f>
        <v>288.52799999987474</v>
      </c>
      <c r="D50" s="1"/>
      <c r="E50" s="1">
        <f>E51-E49</f>
        <v>288.52799999993294</v>
      </c>
      <c r="F50" s="1"/>
      <c r="G50" s="1"/>
      <c r="H50" s="1"/>
      <c r="EM50" s="17"/>
      <c r="EN50" s="17"/>
      <c r="EO50" s="17"/>
      <c r="EP50" s="17"/>
      <c r="EQ50" s="17"/>
      <c r="ER50" s="17"/>
      <c r="ES50" s="17"/>
      <c r="ET50" s="17"/>
      <c r="EU50" s="17"/>
      <c r="EV50" s="17"/>
      <c r="EW50" s="17"/>
      <c r="EX50" s="17"/>
      <c r="EY50" s="17"/>
      <c r="EZ50" s="17"/>
    </row>
    <row r="51" spans="1:156" s="16" customFormat="1" ht="21.75" customHeight="1">
      <c r="A51" s="13"/>
      <c r="B51" s="14" t="s">
        <v>8</v>
      </c>
      <c r="C51" s="1">
        <v>421357.6</v>
      </c>
      <c r="D51" s="1">
        <v>53606.2</v>
      </c>
      <c r="E51" s="1">
        <v>367751.4</v>
      </c>
      <c r="F51" s="1">
        <f>F49</f>
        <v>421068.67200000014</v>
      </c>
      <c r="G51" s="1">
        <f>G49</f>
        <v>53605.899999999994</v>
      </c>
      <c r="H51" s="1">
        <f>H49</f>
        <v>367462.7720000001</v>
      </c>
      <c r="EM51" s="17"/>
      <c r="EN51" s="17"/>
      <c r="EO51" s="17"/>
      <c r="EP51" s="17"/>
      <c r="EQ51" s="17"/>
      <c r="ER51" s="17"/>
      <c r="ES51" s="17"/>
      <c r="ET51" s="17"/>
      <c r="EU51" s="17"/>
      <c r="EV51" s="17"/>
      <c r="EW51" s="17"/>
      <c r="EX51" s="17"/>
      <c r="EY51" s="17"/>
      <c r="EZ51" s="17"/>
    </row>
    <row r="52" spans="2:3" ht="15.75">
      <c r="B52" s="19"/>
      <c r="C52" s="19"/>
    </row>
    <row r="53" spans="2:3" ht="15.75">
      <c r="B53" s="19"/>
      <c r="C53" s="19"/>
    </row>
    <row r="54" spans="2:3" ht="15.75">
      <c r="B54" s="19"/>
      <c r="C54" s="19"/>
    </row>
    <row r="55" spans="2:3" ht="15.75">
      <c r="B55" s="19"/>
      <c r="C55" s="19"/>
    </row>
    <row r="56" spans="2:3" ht="15.75">
      <c r="B56" s="19"/>
      <c r="C56" s="19"/>
    </row>
    <row r="57" spans="2:3" ht="15.75">
      <c r="B57" s="19"/>
      <c r="C57" s="19"/>
    </row>
    <row r="58" spans="2:161" s="18" customFormat="1" ht="15.75">
      <c r="B58" s="19"/>
      <c r="C58" s="19"/>
      <c r="D58" s="20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</row>
    <row r="59" spans="2:161" s="18" customFormat="1" ht="15.75">
      <c r="B59" s="19"/>
      <c r="C59" s="19"/>
      <c r="D59" s="20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</row>
    <row r="60" spans="2:161" s="18" customFormat="1" ht="15.75">
      <c r="B60" s="19"/>
      <c r="C60" s="19"/>
      <c r="D60" s="20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</row>
    <row r="61" spans="2:161" s="18" customFormat="1" ht="15.75">
      <c r="B61" s="19"/>
      <c r="C61" s="19"/>
      <c r="D61" s="20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</row>
    <row r="62" spans="2:161" s="18" customFormat="1" ht="15.75">
      <c r="B62" s="19"/>
      <c r="C62" s="19"/>
      <c r="D62" s="20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</row>
    <row r="63" spans="2:161" s="18" customFormat="1" ht="15.75">
      <c r="B63" s="21"/>
      <c r="C63" s="21"/>
      <c r="D63" s="20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</row>
    <row r="64" spans="2:161" s="18" customFormat="1" ht="15.75">
      <c r="B64" s="19"/>
      <c r="C64" s="19"/>
      <c r="D64" s="20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</row>
    <row r="65" spans="2:161" s="18" customFormat="1" ht="15.75">
      <c r="B65" s="19"/>
      <c r="C65" s="19"/>
      <c r="D65" s="20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</row>
    <row r="66" spans="2:161" s="18" customFormat="1" ht="15.75">
      <c r="B66" s="19"/>
      <c r="C66" s="19"/>
      <c r="D66" s="20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</row>
    <row r="67" spans="2:161" s="18" customFormat="1" ht="15.75">
      <c r="B67" s="19"/>
      <c r="C67" s="19"/>
      <c r="D67" s="20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</row>
    <row r="68" spans="2:161" s="18" customFormat="1" ht="15.75">
      <c r="B68" s="21"/>
      <c r="C68" s="21"/>
      <c r="D68" s="20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</row>
    <row r="69" spans="2:161" s="18" customFormat="1" ht="15.75">
      <c r="B69" s="19"/>
      <c r="C69" s="19"/>
      <c r="D69" s="20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</row>
    <row r="70" spans="2:161" s="18" customFormat="1" ht="15.75">
      <c r="B70" s="19"/>
      <c r="C70" s="19"/>
      <c r="D70" s="20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</row>
    <row r="71" spans="2:161" s="18" customFormat="1" ht="15.75">
      <c r="B71" s="19"/>
      <c r="C71" s="19"/>
      <c r="D71" s="20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</row>
    <row r="72" spans="2:161" s="18" customFormat="1" ht="15.75">
      <c r="B72" s="19"/>
      <c r="C72" s="19"/>
      <c r="D72" s="20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</row>
    <row r="73" spans="2:161" s="18" customFormat="1" ht="15.75">
      <c r="B73" s="19"/>
      <c r="C73" s="19"/>
      <c r="D73" s="20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</row>
    <row r="74" spans="2:161" s="18" customFormat="1" ht="15.75">
      <c r="B74" s="19"/>
      <c r="C74" s="19"/>
      <c r="D74" s="20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</row>
    <row r="75" spans="2:161" s="18" customFormat="1" ht="15.75">
      <c r="B75" s="19"/>
      <c r="C75" s="19"/>
      <c r="D75" s="20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  <c r="EW75" s="2"/>
      <c r="EX75" s="2"/>
      <c r="EY75" s="2"/>
      <c r="EZ75" s="2"/>
      <c r="FA75" s="2"/>
      <c r="FB75" s="2"/>
      <c r="FC75" s="2"/>
      <c r="FD75" s="2"/>
      <c r="FE75" s="2"/>
    </row>
    <row r="76" spans="2:161" s="18" customFormat="1" ht="15.75">
      <c r="B76" s="21"/>
      <c r="C76" s="21"/>
      <c r="D76" s="20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2"/>
      <c r="EQ76" s="2"/>
      <c r="ER76" s="2"/>
      <c r="ES76" s="2"/>
      <c r="ET76" s="2"/>
      <c r="EU76" s="2"/>
      <c r="EV76" s="2"/>
      <c r="EW76" s="2"/>
      <c r="EX76" s="2"/>
      <c r="EY76" s="2"/>
      <c r="EZ76" s="2"/>
      <c r="FA76" s="2"/>
      <c r="FB76" s="2"/>
      <c r="FC76" s="2"/>
      <c r="FD76" s="2"/>
      <c r="FE76" s="2"/>
    </row>
    <row r="77" spans="2:161" s="18" customFormat="1" ht="15.75">
      <c r="B77" s="19"/>
      <c r="C77" s="19"/>
      <c r="D77" s="20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"/>
      <c r="EV77" s="2"/>
      <c r="EW77" s="2"/>
      <c r="EX77" s="2"/>
      <c r="EY77" s="2"/>
      <c r="EZ77" s="2"/>
      <c r="FA77" s="2"/>
      <c r="FB77" s="2"/>
      <c r="FC77" s="2"/>
      <c r="FD77" s="2"/>
      <c r="FE77" s="2"/>
    </row>
    <row r="78" spans="2:161" s="18" customFormat="1" ht="15.75">
      <c r="B78" s="19"/>
      <c r="C78" s="19"/>
      <c r="D78" s="20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2"/>
      <c r="EP78" s="2"/>
      <c r="EQ78" s="2"/>
      <c r="ER78" s="2"/>
      <c r="ES78" s="2"/>
      <c r="ET78" s="2"/>
      <c r="EU78" s="2"/>
      <c r="EV78" s="2"/>
      <c r="EW78" s="2"/>
      <c r="EX78" s="2"/>
      <c r="EY78" s="2"/>
      <c r="EZ78" s="2"/>
      <c r="FA78" s="2"/>
      <c r="FB78" s="2"/>
      <c r="FC78" s="2"/>
      <c r="FD78" s="2"/>
      <c r="FE78" s="2"/>
    </row>
    <row r="79" spans="2:161" s="18" customFormat="1" ht="15.75">
      <c r="B79" s="19"/>
      <c r="C79" s="19"/>
      <c r="D79" s="20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  <c r="FA79" s="2"/>
      <c r="FB79" s="2"/>
      <c r="FC79" s="2"/>
      <c r="FD79" s="2"/>
      <c r="FE79" s="2"/>
    </row>
    <row r="80" spans="2:161" s="18" customFormat="1" ht="15.75">
      <c r="B80" s="21"/>
      <c r="C80" s="21"/>
      <c r="D80" s="20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</row>
    <row r="81" spans="2:161" s="18" customFormat="1" ht="15.75">
      <c r="B81" s="21"/>
      <c r="C81" s="21"/>
      <c r="D81" s="20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</row>
    <row r="82" spans="2:161" s="18" customFormat="1" ht="15.75">
      <c r="B82" s="19"/>
      <c r="C82" s="19"/>
      <c r="D82" s="20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2"/>
      <c r="EW82" s="2"/>
      <c r="EX82" s="2"/>
      <c r="EY82" s="2"/>
      <c r="EZ82" s="2"/>
      <c r="FA82" s="2"/>
      <c r="FB82" s="2"/>
      <c r="FC82" s="2"/>
      <c r="FD82" s="2"/>
      <c r="FE82" s="2"/>
    </row>
    <row r="83" spans="2:161" s="18" customFormat="1" ht="15.75">
      <c r="B83" s="19"/>
      <c r="C83" s="19"/>
      <c r="D83" s="20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ET83" s="2"/>
      <c r="EU83" s="2"/>
      <c r="EV83" s="2"/>
      <c r="EW83" s="2"/>
      <c r="EX83" s="2"/>
      <c r="EY83" s="2"/>
      <c r="EZ83" s="2"/>
      <c r="FA83" s="2"/>
      <c r="FB83" s="2"/>
      <c r="FC83" s="2"/>
      <c r="FD83" s="2"/>
      <c r="FE83" s="2"/>
    </row>
    <row r="84" spans="2:161" s="18" customFormat="1" ht="15.75">
      <c r="B84" s="19"/>
      <c r="C84" s="19"/>
      <c r="D84" s="20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  <c r="ER84" s="2"/>
      <c r="ES84" s="2"/>
      <c r="ET84" s="2"/>
      <c r="EU84" s="2"/>
      <c r="EV84" s="2"/>
      <c r="EW84" s="2"/>
      <c r="EX84" s="2"/>
      <c r="EY84" s="2"/>
      <c r="EZ84" s="2"/>
      <c r="FA84" s="2"/>
      <c r="FB84" s="2"/>
      <c r="FC84" s="2"/>
      <c r="FD84" s="2"/>
      <c r="FE84" s="2"/>
    </row>
    <row r="85" spans="2:161" s="18" customFormat="1" ht="15.75">
      <c r="B85" s="19"/>
      <c r="C85" s="19"/>
      <c r="D85" s="20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2"/>
      <c r="ET85" s="2"/>
      <c r="EU85" s="2"/>
      <c r="EV85" s="2"/>
      <c r="EW85" s="2"/>
      <c r="EX85" s="2"/>
      <c r="EY85" s="2"/>
      <c r="EZ85" s="2"/>
      <c r="FA85" s="2"/>
      <c r="FB85" s="2"/>
      <c r="FC85" s="2"/>
      <c r="FD85" s="2"/>
      <c r="FE85" s="2"/>
    </row>
    <row r="86" spans="2:161" s="18" customFormat="1" ht="15.75">
      <c r="B86" s="19"/>
      <c r="C86" s="19"/>
      <c r="D86" s="20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  <c r="EM86" s="2"/>
      <c r="EN86" s="2"/>
      <c r="EO86" s="2"/>
      <c r="EP86" s="2"/>
      <c r="EQ86" s="2"/>
      <c r="ER86" s="2"/>
      <c r="ES86" s="2"/>
      <c r="ET86" s="2"/>
      <c r="EU86" s="2"/>
      <c r="EV86" s="2"/>
      <c r="EW86" s="2"/>
      <c r="EX86" s="2"/>
      <c r="EY86" s="2"/>
      <c r="EZ86" s="2"/>
      <c r="FA86" s="2"/>
      <c r="FB86" s="2"/>
      <c r="FC86" s="2"/>
      <c r="FD86" s="2"/>
      <c r="FE86" s="2"/>
    </row>
    <row r="87" spans="2:161" s="18" customFormat="1" ht="15.75">
      <c r="B87" s="19"/>
      <c r="C87" s="19"/>
      <c r="D87" s="20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  <c r="ER87" s="2"/>
      <c r="ES87" s="2"/>
      <c r="ET87" s="2"/>
      <c r="EU87" s="2"/>
      <c r="EV87" s="2"/>
      <c r="EW87" s="2"/>
      <c r="EX87" s="2"/>
      <c r="EY87" s="2"/>
      <c r="EZ87" s="2"/>
      <c r="FA87" s="2"/>
      <c r="FB87" s="2"/>
      <c r="FC87" s="2"/>
      <c r="FD87" s="2"/>
      <c r="FE87" s="2"/>
    </row>
    <row r="88" spans="2:161" s="18" customFormat="1" ht="15.75">
      <c r="B88" s="19"/>
      <c r="C88" s="19"/>
      <c r="D88" s="20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2"/>
      <c r="EP88" s="2"/>
      <c r="EQ88" s="2"/>
      <c r="ER88" s="2"/>
      <c r="ES88" s="2"/>
      <c r="ET88" s="2"/>
      <c r="EU88" s="2"/>
      <c r="EV88" s="2"/>
      <c r="EW88" s="2"/>
      <c r="EX88" s="2"/>
      <c r="EY88" s="2"/>
      <c r="EZ88" s="2"/>
      <c r="FA88" s="2"/>
      <c r="FB88" s="2"/>
      <c r="FC88" s="2"/>
      <c r="FD88" s="2"/>
      <c r="FE88" s="2"/>
    </row>
    <row r="89" spans="2:161" s="18" customFormat="1" ht="15.75">
      <c r="B89" s="21"/>
      <c r="C89" s="21"/>
      <c r="D89" s="20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  <c r="EM89" s="2"/>
      <c r="EN89" s="2"/>
      <c r="EO89" s="2"/>
      <c r="EP89" s="2"/>
      <c r="EQ89" s="2"/>
      <c r="ER89" s="2"/>
      <c r="ES89" s="2"/>
      <c r="ET89" s="2"/>
      <c r="EU89" s="2"/>
      <c r="EV89" s="2"/>
      <c r="EW89" s="2"/>
      <c r="EX89" s="2"/>
      <c r="EY89" s="2"/>
      <c r="EZ89" s="2"/>
      <c r="FA89" s="2"/>
      <c r="FB89" s="2"/>
      <c r="FC89" s="2"/>
      <c r="FD89" s="2"/>
      <c r="FE89" s="2"/>
    </row>
    <row r="90" spans="2:161" s="18" customFormat="1" ht="15.75">
      <c r="B90" s="19"/>
      <c r="C90" s="19"/>
      <c r="D90" s="20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  <c r="EM90" s="2"/>
      <c r="EN90" s="2"/>
      <c r="EO90" s="2"/>
      <c r="EP90" s="2"/>
      <c r="EQ90" s="2"/>
      <c r="ER90" s="2"/>
      <c r="ES90" s="2"/>
      <c r="ET90" s="2"/>
      <c r="EU90" s="2"/>
      <c r="EV90" s="2"/>
      <c r="EW90" s="2"/>
      <c r="EX90" s="2"/>
      <c r="EY90" s="2"/>
      <c r="EZ90" s="2"/>
      <c r="FA90" s="2"/>
      <c r="FB90" s="2"/>
      <c r="FC90" s="2"/>
      <c r="FD90" s="2"/>
      <c r="FE90" s="2"/>
    </row>
    <row r="91" spans="2:161" s="18" customFormat="1" ht="15.75">
      <c r="B91" s="19"/>
      <c r="C91" s="19"/>
      <c r="D91" s="20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  <c r="EM91" s="2"/>
      <c r="EN91" s="2"/>
      <c r="EO91" s="2"/>
      <c r="EP91" s="2"/>
      <c r="EQ91" s="2"/>
      <c r="ER91" s="2"/>
      <c r="ES91" s="2"/>
      <c r="ET91" s="2"/>
      <c r="EU91" s="2"/>
      <c r="EV91" s="2"/>
      <c r="EW91" s="2"/>
      <c r="EX91" s="2"/>
      <c r="EY91" s="2"/>
      <c r="EZ91" s="2"/>
      <c r="FA91" s="2"/>
      <c r="FB91" s="2"/>
      <c r="FC91" s="2"/>
      <c r="FD91" s="2"/>
      <c r="FE91" s="2"/>
    </row>
    <row r="92" spans="2:161" s="18" customFormat="1" ht="15.75">
      <c r="B92" s="19"/>
      <c r="C92" s="19"/>
      <c r="D92" s="20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  <c r="EM92" s="2"/>
      <c r="EN92" s="2"/>
      <c r="EO92" s="2"/>
      <c r="EP92" s="2"/>
      <c r="EQ92" s="2"/>
      <c r="ER92" s="2"/>
      <c r="ES92" s="2"/>
      <c r="ET92" s="2"/>
      <c r="EU92" s="2"/>
      <c r="EV92" s="2"/>
      <c r="EW92" s="2"/>
      <c r="EX92" s="2"/>
      <c r="EY92" s="2"/>
      <c r="EZ92" s="2"/>
      <c r="FA92" s="2"/>
      <c r="FB92" s="2"/>
      <c r="FC92" s="2"/>
      <c r="FD92" s="2"/>
      <c r="FE92" s="2"/>
    </row>
    <row r="93" spans="2:161" s="18" customFormat="1" ht="15.75">
      <c r="B93" s="19"/>
      <c r="C93" s="19"/>
      <c r="D93" s="20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  <c r="EM93" s="2"/>
      <c r="EN93" s="2"/>
      <c r="EO93" s="2"/>
      <c r="EP93" s="2"/>
      <c r="EQ93" s="2"/>
      <c r="ER93" s="2"/>
      <c r="ES93" s="2"/>
      <c r="ET93" s="2"/>
      <c r="EU93" s="2"/>
      <c r="EV93" s="2"/>
      <c r="EW93" s="2"/>
      <c r="EX93" s="2"/>
      <c r="EY93" s="2"/>
      <c r="EZ93" s="2"/>
      <c r="FA93" s="2"/>
      <c r="FB93" s="2"/>
      <c r="FC93" s="2"/>
      <c r="FD93" s="2"/>
      <c r="FE93" s="2"/>
    </row>
    <row r="94" spans="2:161" s="18" customFormat="1" ht="15.75">
      <c r="B94" s="19"/>
      <c r="C94" s="19"/>
      <c r="D94" s="20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  <c r="EM94" s="2"/>
      <c r="EN94" s="2"/>
      <c r="EO94" s="2"/>
      <c r="EP94" s="2"/>
      <c r="EQ94" s="2"/>
      <c r="ER94" s="2"/>
      <c r="ES94" s="2"/>
      <c r="ET94" s="2"/>
      <c r="EU94" s="2"/>
      <c r="EV94" s="2"/>
      <c r="EW94" s="2"/>
      <c r="EX94" s="2"/>
      <c r="EY94" s="2"/>
      <c r="EZ94" s="2"/>
      <c r="FA94" s="2"/>
      <c r="FB94" s="2"/>
      <c r="FC94" s="2"/>
      <c r="FD94" s="2"/>
      <c r="FE94" s="2"/>
    </row>
    <row r="95" spans="2:161" s="18" customFormat="1" ht="15.75">
      <c r="B95" s="19"/>
      <c r="C95" s="19"/>
      <c r="D95" s="20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  <c r="EA95" s="2"/>
      <c r="EB95" s="2"/>
      <c r="EC95" s="2"/>
      <c r="ED95" s="2"/>
      <c r="EE95" s="2"/>
      <c r="EF95" s="2"/>
      <c r="EG95" s="2"/>
      <c r="EH95" s="2"/>
      <c r="EI95" s="2"/>
      <c r="EJ95" s="2"/>
      <c r="EK95" s="2"/>
      <c r="EL95" s="2"/>
      <c r="EM95" s="2"/>
      <c r="EN95" s="2"/>
      <c r="EO95" s="2"/>
      <c r="EP95" s="2"/>
      <c r="EQ95" s="2"/>
      <c r="ER95" s="2"/>
      <c r="ES95" s="2"/>
      <c r="ET95" s="2"/>
      <c r="EU95" s="2"/>
      <c r="EV95" s="2"/>
      <c r="EW95" s="2"/>
      <c r="EX95" s="2"/>
      <c r="EY95" s="2"/>
      <c r="EZ95" s="2"/>
      <c r="FA95" s="2"/>
      <c r="FB95" s="2"/>
      <c r="FC95" s="2"/>
      <c r="FD95" s="2"/>
      <c r="FE95" s="2"/>
    </row>
    <row r="96" spans="2:161" s="18" customFormat="1" ht="15.75">
      <c r="B96" s="19"/>
      <c r="C96" s="19"/>
      <c r="D96" s="20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  <c r="EA96" s="2"/>
      <c r="EB96" s="2"/>
      <c r="EC96" s="2"/>
      <c r="ED96" s="2"/>
      <c r="EE96" s="2"/>
      <c r="EF96" s="2"/>
      <c r="EG96" s="2"/>
      <c r="EH96" s="2"/>
      <c r="EI96" s="2"/>
      <c r="EJ96" s="2"/>
      <c r="EK96" s="2"/>
      <c r="EL96" s="2"/>
      <c r="EM96" s="2"/>
      <c r="EN96" s="2"/>
      <c r="EO96" s="2"/>
      <c r="EP96" s="2"/>
      <c r="EQ96" s="2"/>
      <c r="ER96" s="2"/>
      <c r="ES96" s="2"/>
      <c r="ET96" s="2"/>
      <c r="EU96" s="2"/>
      <c r="EV96" s="2"/>
      <c r="EW96" s="2"/>
      <c r="EX96" s="2"/>
      <c r="EY96" s="2"/>
      <c r="EZ96" s="2"/>
      <c r="FA96" s="2"/>
      <c r="FB96" s="2"/>
      <c r="FC96" s="2"/>
      <c r="FD96" s="2"/>
      <c r="FE96" s="2"/>
    </row>
    <row r="97" spans="2:161" s="18" customFormat="1" ht="15.75">
      <c r="B97" s="22"/>
      <c r="C97" s="22"/>
      <c r="D97" s="20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  <c r="EA97" s="2"/>
      <c r="EB97" s="2"/>
      <c r="EC97" s="2"/>
      <c r="ED97" s="2"/>
      <c r="EE97" s="2"/>
      <c r="EF97" s="2"/>
      <c r="EG97" s="2"/>
      <c r="EH97" s="2"/>
      <c r="EI97" s="2"/>
      <c r="EJ97" s="2"/>
      <c r="EK97" s="2"/>
      <c r="EL97" s="2"/>
      <c r="EM97" s="2"/>
      <c r="EN97" s="2"/>
      <c r="EO97" s="2"/>
      <c r="EP97" s="2"/>
      <c r="EQ97" s="2"/>
      <c r="ER97" s="2"/>
      <c r="ES97" s="2"/>
      <c r="ET97" s="2"/>
      <c r="EU97" s="2"/>
      <c r="EV97" s="2"/>
      <c r="EW97" s="2"/>
      <c r="EX97" s="2"/>
      <c r="EY97" s="2"/>
      <c r="EZ97" s="2"/>
      <c r="FA97" s="2"/>
      <c r="FB97" s="2"/>
      <c r="FC97" s="2"/>
      <c r="FD97" s="2"/>
      <c r="FE97" s="2"/>
    </row>
    <row r="98" spans="2:161" s="18" customFormat="1" ht="15.75">
      <c r="B98" s="22"/>
      <c r="C98" s="22"/>
      <c r="D98" s="20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  <c r="EA98" s="2"/>
      <c r="EB98" s="2"/>
      <c r="EC98" s="2"/>
      <c r="ED98" s="2"/>
      <c r="EE98" s="2"/>
      <c r="EF98" s="2"/>
      <c r="EG98" s="2"/>
      <c r="EH98" s="2"/>
      <c r="EI98" s="2"/>
      <c r="EJ98" s="2"/>
      <c r="EK98" s="2"/>
      <c r="EL98" s="2"/>
      <c r="EM98" s="2"/>
      <c r="EN98" s="2"/>
      <c r="EO98" s="2"/>
      <c r="EP98" s="2"/>
      <c r="EQ98" s="2"/>
      <c r="ER98" s="2"/>
      <c r="ES98" s="2"/>
      <c r="ET98" s="2"/>
      <c r="EU98" s="2"/>
      <c r="EV98" s="2"/>
      <c r="EW98" s="2"/>
      <c r="EX98" s="2"/>
      <c r="EY98" s="2"/>
      <c r="EZ98" s="2"/>
      <c r="FA98" s="2"/>
      <c r="FB98" s="2"/>
      <c r="FC98" s="2"/>
      <c r="FD98" s="2"/>
      <c r="FE98" s="2"/>
    </row>
    <row r="99" spans="2:161" s="18" customFormat="1" ht="15.75">
      <c r="B99" s="21"/>
      <c r="C99" s="21"/>
      <c r="D99" s="20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  <c r="EJ99" s="2"/>
      <c r="EK99" s="2"/>
      <c r="EL99" s="2"/>
      <c r="EM99" s="2"/>
      <c r="EN99" s="2"/>
      <c r="EO99" s="2"/>
      <c r="EP99" s="2"/>
      <c r="EQ99" s="2"/>
      <c r="ER99" s="2"/>
      <c r="ES99" s="2"/>
      <c r="ET99" s="2"/>
      <c r="EU99" s="2"/>
      <c r="EV99" s="2"/>
      <c r="EW99" s="2"/>
      <c r="EX99" s="2"/>
      <c r="EY99" s="2"/>
      <c r="EZ99" s="2"/>
      <c r="FA99" s="2"/>
      <c r="FB99" s="2"/>
      <c r="FC99" s="2"/>
      <c r="FD99" s="2"/>
      <c r="FE99" s="2"/>
    </row>
    <row r="100" spans="2:161" s="18" customFormat="1" ht="15.75">
      <c r="B100" s="21"/>
      <c r="C100" s="21"/>
      <c r="D100" s="20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  <c r="EA100" s="2"/>
      <c r="EB100" s="2"/>
      <c r="EC100" s="2"/>
      <c r="ED100" s="2"/>
      <c r="EE100" s="2"/>
      <c r="EF100" s="2"/>
      <c r="EG100" s="2"/>
      <c r="EH100" s="2"/>
      <c r="EI100" s="2"/>
      <c r="EJ100" s="2"/>
      <c r="EK100" s="2"/>
      <c r="EL100" s="2"/>
      <c r="EM100" s="2"/>
      <c r="EN100" s="2"/>
      <c r="EO100" s="2"/>
      <c r="EP100" s="2"/>
      <c r="EQ100" s="2"/>
      <c r="ER100" s="2"/>
      <c r="ES100" s="2"/>
      <c r="ET100" s="2"/>
      <c r="EU100" s="2"/>
      <c r="EV100" s="2"/>
      <c r="EW100" s="2"/>
      <c r="EX100" s="2"/>
      <c r="EY100" s="2"/>
      <c r="EZ100" s="2"/>
      <c r="FA100" s="2"/>
      <c r="FB100" s="2"/>
      <c r="FC100" s="2"/>
      <c r="FD100" s="2"/>
      <c r="FE100" s="2"/>
    </row>
    <row r="101" spans="2:161" s="18" customFormat="1" ht="15.75">
      <c r="B101" s="19"/>
      <c r="C101" s="19"/>
      <c r="D101" s="20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  <c r="EA101" s="2"/>
      <c r="EB101" s="2"/>
      <c r="EC101" s="2"/>
      <c r="ED101" s="2"/>
      <c r="EE101" s="2"/>
      <c r="EF101" s="2"/>
      <c r="EG101" s="2"/>
      <c r="EH101" s="2"/>
      <c r="EI101" s="2"/>
      <c r="EJ101" s="2"/>
      <c r="EK101" s="2"/>
      <c r="EL101" s="2"/>
      <c r="EM101" s="2"/>
      <c r="EN101" s="2"/>
      <c r="EO101" s="2"/>
      <c r="EP101" s="2"/>
      <c r="EQ101" s="2"/>
      <c r="ER101" s="2"/>
      <c r="ES101" s="2"/>
      <c r="ET101" s="2"/>
      <c r="EU101" s="2"/>
      <c r="EV101" s="2"/>
      <c r="EW101" s="2"/>
      <c r="EX101" s="2"/>
      <c r="EY101" s="2"/>
      <c r="EZ101" s="2"/>
      <c r="FA101" s="2"/>
      <c r="FB101" s="2"/>
      <c r="FC101" s="2"/>
      <c r="FD101" s="2"/>
      <c r="FE101" s="2"/>
    </row>
    <row r="102" spans="2:161" s="18" customFormat="1" ht="15.75">
      <c r="B102" s="19"/>
      <c r="C102" s="19"/>
      <c r="D102" s="20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  <c r="EA102" s="2"/>
      <c r="EB102" s="2"/>
      <c r="EC102" s="2"/>
      <c r="ED102" s="2"/>
      <c r="EE102" s="2"/>
      <c r="EF102" s="2"/>
      <c r="EG102" s="2"/>
      <c r="EH102" s="2"/>
      <c r="EI102" s="2"/>
      <c r="EJ102" s="2"/>
      <c r="EK102" s="2"/>
      <c r="EL102" s="2"/>
      <c r="EM102" s="2"/>
      <c r="EN102" s="2"/>
      <c r="EO102" s="2"/>
      <c r="EP102" s="2"/>
      <c r="EQ102" s="2"/>
      <c r="ER102" s="2"/>
      <c r="ES102" s="2"/>
      <c r="ET102" s="2"/>
      <c r="EU102" s="2"/>
      <c r="EV102" s="2"/>
      <c r="EW102" s="2"/>
      <c r="EX102" s="2"/>
      <c r="EY102" s="2"/>
      <c r="EZ102" s="2"/>
      <c r="FA102" s="2"/>
      <c r="FB102" s="2"/>
      <c r="FC102" s="2"/>
      <c r="FD102" s="2"/>
      <c r="FE102" s="2"/>
    </row>
    <row r="103" spans="2:161" s="18" customFormat="1" ht="15.75">
      <c r="B103" s="21"/>
      <c r="C103" s="21"/>
      <c r="D103" s="20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  <c r="DZ103" s="2"/>
      <c r="EA103" s="2"/>
      <c r="EB103" s="2"/>
      <c r="EC103" s="2"/>
      <c r="ED103" s="2"/>
      <c r="EE103" s="2"/>
      <c r="EF103" s="2"/>
      <c r="EG103" s="2"/>
      <c r="EH103" s="2"/>
      <c r="EI103" s="2"/>
      <c r="EJ103" s="2"/>
      <c r="EK103" s="2"/>
      <c r="EL103" s="2"/>
      <c r="EM103" s="2"/>
      <c r="EN103" s="2"/>
      <c r="EO103" s="2"/>
      <c r="EP103" s="2"/>
      <c r="EQ103" s="2"/>
      <c r="ER103" s="2"/>
      <c r="ES103" s="2"/>
      <c r="ET103" s="2"/>
      <c r="EU103" s="2"/>
      <c r="EV103" s="2"/>
      <c r="EW103" s="2"/>
      <c r="EX103" s="2"/>
      <c r="EY103" s="2"/>
      <c r="EZ103" s="2"/>
      <c r="FA103" s="2"/>
      <c r="FB103" s="2"/>
      <c r="FC103" s="2"/>
      <c r="FD103" s="2"/>
      <c r="FE103" s="2"/>
    </row>
    <row r="104" spans="2:161" s="18" customFormat="1" ht="15.75">
      <c r="B104" s="19"/>
      <c r="C104" s="19"/>
      <c r="D104" s="20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  <c r="EA104" s="2"/>
      <c r="EB104" s="2"/>
      <c r="EC104" s="2"/>
      <c r="ED104" s="2"/>
      <c r="EE104" s="2"/>
      <c r="EF104" s="2"/>
      <c r="EG104" s="2"/>
      <c r="EH104" s="2"/>
      <c r="EI104" s="2"/>
      <c r="EJ104" s="2"/>
      <c r="EK104" s="2"/>
      <c r="EL104" s="2"/>
      <c r="EM104" s="2"/>
      <c r="EN104" s="2"/>
      <c r="EO104" s="2"/>
      <c r="EP104" s="2"/>
      <c r="EQ104" s="2"/>
      <c r="ER104" s="2"/>
      <c r="ES104" s="2"/>
      <c r="ET104" s="2"/>
      <c r="EU104" s="2"/>
      <c r="EV104" s="2"/>
      <c r="EW104" s="2"/>
      <c r="EX104" s="2"/>
      <c r="EY104" s="2"/>
      <c r="EZ104" s="2"/>
      <c r="FA104" s="2"/>
      <c r="FB104" s="2"/>
      <c r="FC104" s="2"/>
      <c r="FD104" s="2"/>
      <c r="FE104" s="2"/>
    </row>
    <row r="105" spans="2:161" s="18" customFormat="1" ht="15.75">
      <c r="B105" s="19"/>
      <c r="C105" s="19"/>
      <c r="D105" s="20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  <c r="DZ105" s="2"/>
      <c r="EA105" s="2"/>
      <c r="EB105" s="2"/>
      <c r="EC105" s="2"/>
      <c r="ED105" s="2"/>
      <c r="EE105" s="2"/>
      <c r="EF105" s="2"/>
      <c r="EG105" s="2"/>
      <c r="EH105" s="2"/>
      <c r="EI105" s="2"/>
      <c r="EJ105" s="2"/>
      <c r="EK105" s="2"/>
      <c r="EL105" s="2"/>
      <c r="EM105" s="2"/>
      <c r="EN105" s="2"/>
      <c r="EO105" s="2"/>
      <c r="EP105" s="2"/>
      <c r="EQ105" s="2"/>
      <c r="ER105" s="2"/>
      <c r="ES105" s="2"/>
      <c r="ET105" s="2"/>
      <c r="EU105" s="2"/>
      <c r="EV105" s="2"/>
      <c r="EW105" s="2"/>
      <c r="EX105" s="2"/>
      <c r="EY105" s="2"/>
      <c r="EZ105" s="2"/>
      <c r="FA105" s="2"/>
      <c r="FB105" s="2"/>
      <c r="FC105" s="2"/>
      <c r="FD105" s="2"/>
      <c r="FE105" s="2"/>
    </row>
    <row r="106" spans="2:161" s="18" customFormat="1" ht="15.75">
      <c r="B106" s="19"/>
      <c r="C106" s="19"/>
      <c r="D106" s="20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  <c r="DZ106" s="2"/>
      <c r="EA106" s="2"/>
      <c r="EB106" s="2"/>
      <c r="EC106" s="2"/>
      <c r="ED106" s="2"/>
      <c r="EE106" s="2"/>
      <c r="EF106" s="2"/>
      <c r="EG106" s="2"/>
      <c r="EH106" s="2"/>
      <c r="EI106" s="2"/>
      <c r="EJ106" s="2"/>
      <c r="EK106" s="2"/>
      <c r="EL106" s="2"/>
      <c r="EM106" s="2"/>
      <c r="EN106" s="2"/>
      <c r="EO106" s="2"/>
      <c r="EP106" s="2"/>
      <c r="EQ106" s="2"/>
      <c r="ER106" s="2"/>
      <c r="ES106" s="2"/>
      <c r="ET106" s="2"/>
      <c r="EU106" s="2"/>
      <c r="EV106" s="2"/>
      <c r="EW106" s="2"/>
      <c r="EX106" s="2"/>
      <c r="EY106" s="2"/>
      <c r="EZ106" s="2"/>
      <c r="FA106" s="2"/>
      <c r="FB106" s="2"/>
      <c r="FC106" s="2"/>
      <c r="FD106" s="2"/>
      <c r="FE106" s="2"/>
    </row>
    <row r="107" spans="2:161" s="18" customFormat="1" ht="15.75">
      <c r="B107" s="19"/>
      <c r="C107" s="19"/>
      <c r="D107" s="20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  <c r="DP107" s="2"/>
      <c r="DQ107" s="2"/>
      <c r="DR107" s="2"/>
      <c r="DS107" s="2"/>
      <c r="DT107" s="2"/>
      <c r="DU107" s="2"/>
      <c r="DV107" s="2"/>
      <c r="DW107" s="2"/>
      <c r="DX107" s="2"/>
      <c r="DY107" s="2"/>
      <c r="DZ107" s="2"/>
      <c r="EA107" s="2"/>
      <c r="EB107" s="2"/>
      <c r="EC107" s="2"/>
      <c r="ED107" s="2"/>
      <c r="EE107" s="2"/>
      <c r="EF107" s="2"/>
      <c r="EG107" s="2"/>
      <c r="EH107" s="2"/>
      <c r="EI107" s="2"/>
      <c r="EJ107" s="2"/>
      <c r="EK107" s="2"/>
      <c r="EL107" s="2"/>
      <c r="EM107" s="2"/>
      <c r="EN107" s="2"/>
      <c r="EO107" s="2"/>
      <c r="EP107" s="2"/>
      <c r="EQ107" s="2"/>
      <c r="ER107" s="2"/>
      <c r="ES107" s="2"/>
      <c r="ET107" s="2"/>
      <c r="EU107" s="2"/>
      <c r="EV107" s="2"/>
      <c r="EW107" s="2"/>
      <c r="EX107" s="2"/>
      <c r="EY107" s="2"/>
      <c r="EZ107" s="2"/>
      <c r="FA107" s="2"/>
      <c r="FB107" s="2"/>
      <c r="FC107" s="2"/>
      <c r="FD107" s="2"/>
      <c r="FE107" s="2"/>
    </row>
    <row r="108" spans="2:161" s="18" customFormat="1" ht="15.75">
      <c r="B108" s="19"/>
      <c r="C108" s="19"/>
      <c r="D108" s="20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  <c r="DP108" s="2"/>
      <c r="DQ108" s="2"/>
      <c r="DR108" s="2"/>
      <c r="DS108" s="2"/>
      <c r="DT108" s="2"/>
      <c r="DU108" s="2"/>
      <c r="DV108" s="2"/>
      <c r="DW108" s="2"/>
      <c r="DX108" s="2"/>
      <c r="DY108" s="2"/>
      <c r="DZ108" s="2"/>
      <c r="EA108" s="2"/>
      <c r="EB108" s="2"/>
      <c r="EC108" s="2"/>
      <c r="ED108" s="2"/>
      <c r="EE108" s="2"/>
      <c r="EF108" s="2"/>
      <c r="EG108" s="2"/>
      <c r="EH108" s="2"/>
      <c r="EI108" s="2"/>
      <c r="EJ108" s="2"/>
      <c r="EK108" s="2"/>
      <c r="EL108" s="2"/>
      <c r="EM108" s="2"/>
      <c r="EN108" s="2"/>
      <c r="EO108" s="2"/>
      <c r="EP108" s="2"/>
      <c r="EQ108" s="2"/>
      <c r="ER108" s="2"/>
      <c r="ES108" s="2"/>
      <c r="ET108" s="2"/>
      <c r="EU108" s="2"/>
      <c r="EV108" s="2"/>
      <c r="EW108" s="2"/>
      <c r="EX108" s="2"/>
      <c r="EY108" s="2"/>
      <c r="EZ108" s="2"/>
      <c r="FA108" s="2"/>
      <c r="FB108" s="2"/>
      <c r="FC108" s="2"/>
      <c r="FD108" s="2"/>
      <c r="FE108" s="2"/>
    </row>
    <row r="109" spans="2:161" s="18" customFormat="1" ht="15.75">
      <c r="B109" s="23"/>
      <c r="C109" s="23"/>
      <c r="D109" s="20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  <c r="DO109" s="2"/>
      <c r="DP109" s="2"/>
      <c r="DQ109" s="2"/>
      <c r="DR109" s="2"/>
      <c r="DS109" s="2"/>
      <c r="DT109" s="2"/>
      <c r="DU109" s="2"/>
      <c r="DV109" s="2"/>
      <c r="DW109" s="2"/>
      <c r="DX109" s="2"/>
      <c r="DY109" s="2"/>
      <c r="DZ109" s="2"/>
      <c r="EA109" s="2"/>
      <c r="EB109" s="2"/>
      <c r="EC109" s="2"/>
      <c r="ED109" s="2"/>
      <c r="EE109" s="2"/>
      <c r="EF109" s="2"/>
      <c r="EG109" s="2"/>
      <c r="EH109" s="2"/>
      <c r="EI109" s="2"/>
      <c r="EJ109" s="2"/>
      <c r="EK109" s="2"/>
      <c r="EL109" s="2"/>
      <c r="EM109" s="2"/>
      <c r="EN109" s="2"/>
      <c r="EO109" s="2"/>
      <c r="EP109" s="2"/>
      <c r="EQ109" s="2"/>
      <c r="ER109" s="2"/>
      <c r="ES109" s="2"/>
      <c r="ET109" s="2"/>
      <c r="EU109" s="2"/>
      <c r="EV109" s="2"/>
      <c r="EW109" s="2"/>
      <c r="EX109" s="2"/>
      <c r="EY109" s="2"/>
      <c r="EZ109" s="2"/>
      <c r="FA109" s="2"/>
      <c r="FB109" s="2"/>
      <c r="FC109" s="2"/>
      <c r="FD109" s="2"/>
      <c r="FE109" s="2"/>
    </row>
    <row r="110" spans="2:161" s="18" customFormat="1" ht="15.75">
      <c r="B110" s="19"/>
      <c r="C110" s="19"/>
      <c r="D110" s="20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2"/>
      <c r="DT110" s="2"/>
      <c r="DU110" s="2"/>
      <c r="DV110" s="2"/>
      <c r="DW110" s="2"/>
      <c r="DX110" s="2"/>
      <c r="DY110" s="2"/>
      <c r="DZ110" s="2"/>
      <c r="EA110" s="2"/>
      <c r="EB110" s="2"/>
      <c r="EC110" s="2"/>
      <c r="ED110" s="2"/>
      <c r="EE110" s="2"/>
      <c r="EF110" s="2"/>
      <c r="EG110" s="2"/>
      <c r="EH110" s="2"/>
      <c r="EI110" s="2"/>
      <c r="EJ110" s="2"/>
      <c r="EK110" s="2"/>
      <c r="EL110" s="2"/>
      <c r="EM110" s="2"/>
      <c r="EN110" s="2"/>
      <c r="EO110" s="2"/>
      <c r="EP110" s="2"/>
      <c r="EQ110" s="2"/>
      <c r="ER110" s="2"/>
      <c r="ES110" s="2"/>
      <c r="ET110" s="2"/>
      <c r="EU110" s="2"/>
      <c r="EV110" s="2"/>
      <c r="EW110" s="2"/>
      <c r="EX110" s="2"/>
      <c r="EY110" s="2"/>
      <c r="EZ110" s="2"/>
      <c r="FA110" s="2"/>
      <c r="FB110" s="2"/>
      <c r="FC110" s="2"/>
      <c r="FD110" s="2"/>
      <c r="FE110" s="2"/>
    </row>
    <row r="111" spans="2:161" s="18" customFormat="1" ht="15.75">
      <c r="B111" s="19"/>
      <c r="C111" s="19"/>
      <c r="D111" s="20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  <c r="DO111" s="2"/>
      <c r="DP111" s="2"/>
      <c r="DQ111" s="2"/>
      <c r="DR111" s="2"/>
      <c r="DS111" s="2"/>
      <c r="DT111" s="2"/>
      <c r="DU111" s="2"/>
      <c r="DV111" s="2"/>
      <c r="DW111" s="2"/>
      <c r="DX111" s="2"/>
      <c r="DY111" s="2"/>
      <c r="DZ111" s="2"/>
      <c r="EA111" s="2"/>
      <c r="EB111" s="2"/>
      <c r="EC111" s="2"/>
      <c r="ED111" s="2"/>
      <c r="EE111" s="2"/>
      <c r="EF111" s="2"/>
      <c r="EG111" s="2"/>
      <c r="EH111" s="2"/>
      <c r="EI111" s="2"/>
      <c r="EJ111" s="2"/>
      <c r="EK111" s="2"/>
      <c r="EL111" s="2"/>
      <c r="EM111" s="2"/>
      <c r="EN111" s="2"/>
      <c r="EO111" s="2"/>
      <c r="EP111" s="2"/>
      <c r="EQ111" s="2"/>
      <c r="ER111" s="2"/>
      <c r="ES111" s="2"/>
      <c r="ET111" s="2"/>
      <c r="EU111" s="2"/>
      <c r="EV111" s="2"/>
      <c r="EW111" s="2"/>
      <c r="EX111" s="2"/>
      <c r="EY111" s="2"/>
      <c r="EZ111" s="2"/>
      <c r="FA111" s="2"/>
      <c r="FB111" s="2"/>
      <c r="FC111" s="2"/>
      <c r="FD111" s="2"/>
      <c r="FE111" s="2"/>
    </row>
    <row r="112" spans="2:161" s="18" customFormat="1" ht="15.75">
      <c r="B112" s="19"/>
      <c r="C112" s="19"/>
      <c r="D112" s="20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  <c r="DT112" s="2"/>
      <c r="DU112" s="2"/>
      <c r="DV112" s="2"/>
      <c r="DW112" s="2"/>
      <c r="DX112" s="2"/>
      <c r="DY112" s="2"/>
      <c r="DZ112" s="2"/>
      <c r="EA112" s="2"/>
      <c r="EB112" s="2"/>
      <c r="EC112" s="2"/>
      <c r="ED112" s="2"/>
      <c r="EE112" s="2"/>
      <c r="EF112" s="2"/>
      <c r="EG112" s="2"/>
      <c r="EH112" s="2"/>
      <c r="EI112" s="2"/>
      <c r="EJ112" s="2"/>
      <c r="EK112" s="2"/>
      <c r="EL112" s="2"/>
      <c r="EM112" s="2"/>
      <c r="EN112" s="2"/>
      <c r="EO112" s="2"/>
      <c r="EP112" s="2"/>
      <c r="EQ112" s="2"/>
      <c r="ER112" s="2"/>
      <c r="ES112" s="2"/>
      <c r="ET112" s="2"/>
      <c r="EU112" s="2"/>
      <c r="EV112" s="2"/>
      <c r="EW112" s="2"/>
      <c r="EX112" s="2"/>
      <c r="EY112" s="2"/>
      <c r="EZ112" s="2"/>
      <c r="FA112" s="2"/>
      <c r="FB112" s="2"/>
      <c r="FC112" s="2"/>
      <c r="FD112" s="2"/>
      <c r="FE112" s="2"/>
    </row>
    <row r="113" spans="2:161" s="18" customFormat="1" ht="15.75">
      <c r="B113" s="19"/>
      <c r="C113" s="19"/>
      <c r="D113" s="20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  <c r="DZ113" s="2"/>
      <c r="EA113" s="2"/>
      <c r="EB113" s="2"/>
      <c r="EC113" s="2"/>
      <c r="ED113" s="2"/>
      <c r="EE113" s="2"/>
      <c r="EF113" s="2"/>
      <c r="EG113" s="2"/>
      <c r="EH113" s="2"/>
      <c r="EI113" s="2"/>
      <c r="EJ113" s="2"/>
      <c r="EK113" s="2"/>
      <c r="EL113" s="2"/>
      <c r="EM113" s="2"/>
      <c r="EN113" s="2"/>
      <c r="EO113" s="2"/>
      <c r="EP113" s="2"/>
      <c r="EQ113" s="2"/>
      <c r="ER113" s="2"/>
      <c r="ES113" s="2"/>
      <c r="ET113" s="2"/>
      <c r="EU113" s="2"/>
      <c r="EV113" s="2"/>
      <c r="EW113" s="2"/>
      <c r="EX113" s="2"/>
      <c r="EY113" s="2"/>
      <c r="EZ113" s="2"/>
      <c r="FA113" s="2"/>
      <c r="FB113" s="2"/>
      <c r="FC113" s="2"/>
      <c r="FD113" s="2"/>
      <c r="FE113" s="2"/>
    </row>
    <row r="114" spans="2:161" s="18" customFormat="1" ht="15.75">
      <c r="B114" s="22"/>
      <c r="C114" s="22"/>
      <c r="D114" s="20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  <c r="EA114" s="2"/>
      <c r="EB114" s="2"/>
      <c r="EC114" s="2"/>
      <c r="ED114" s="2"/>
      <c r="EE114" s="2"/>
      <c r="EF114" s="2"/>
      <c r="EG114" s="2"/>
      <c r="EH114" s="2"/>
      <c r="EI114" s="2"/>
      <c r="EJ114" s="2"/>
      <c r="EK114" s="2"/>
      <c r="EL114" s="2"/>
      <c r="EM114" s="2"/>
      <c r="EN114" s="2"/>
      <c r="EO114" s="2"/>
      <c r="EP114" s="2"/>
      <c r="EQ114" s="2"/>
      <c r="ER114" s="2"/>
      <c r="ES114" s="2"/>
      <c r="ET114" s="2"/>
      <c r="EU114" s="2"/>
      <c r="EV114" s="2"/>
      <c r="EW114" s="2"/>
      <c r="EX114" s="2"/>
      <c r="EY114" s="2"/>
      <c r="EZ114" s="2"/>
      <c r="FA114" s="2"/>
      <c r="FB114" s="2"/>
      <c r="FC114" s="2"/>
      <c r="FD114" s="2"/>
      <c r="FE114" s="2"/>
    </row>
    <row r="115" spans="2:161" s="18" customFormat="1" ht="15.75">
      <c r="B115" s="19"/>
      <c r="C115" s="19"/>
      <c r="D115" s="20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  <c r="EA115" s="2"/>
      <c r="EB115" s="2"/>
      <c r="EC115" s="2"/>
      <c r="ED115" s="2"/>
      <c r="EE115" s="2"/>
      <c r="EF115" s="2"/>
      <c r="EG115" s="2"/>
      <c r="EH115" s="2"/>
      <c r="EI115" s="2"/>
      <c r="EJ115" s="2"/>
      <c r="EK115" s="2"/>
      <c r="EL115" s="2"/>
      <c r="EM115" s="2"/>
      <c r="EN115" s="2"/>
      <c r="EO115" s="2"/>
      <c r="EP115" s="2"/>
      <c r="EQ115" s="2"/>
      <c r="ER115" s="2"/>
      <c r="ES115" s="2"/>
      <c r="ET115" s="2"/>
      <c r="EU115" s="2"/>
      <c r="EV115" s="2"/>
      <c r="EW115" s="2"/>
      <c r="EX115" s="2"/>
      <c r="EY115" s="2"/>
      <c r="EZ115" s="2"/>
      <c r="FA115" s="2"/>
      <c r="FB115" s="2"/>
      <c r="FC115" s="2"/>
      <c r="FD115" s="2"/>
      <c r="FE115" s="2"/>
    </row>
    <row r="116" spans="2:161" s="18" customFormat="1" ht="15.75">
      <c r="B116" s="21"/>
      <c r="C116" s="21"/>
      <c r="D116" s="20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  <c r="EA116" s="2"/>
      <c r="EB116" s="2"/>
      <c r="EC116" s="2"/>
      <c r="ED116" s="2"/>
      <c r="EE116" s="2"/>
      <c r="EF116" s="2"/>
      <c r="EG116" s="2"/>
      <c r="EH116" s="2"/>
      <c r="EI116" s="2"/>
      <c r="EJ116" s="2"/>
      <c r="EK116" s="2"/>
      <c r="EL116" s="2"/>
      <c r="EM116" s="2"/>
      <c r="EN116" s="2"/>
      <c r="EO116" s="2"/>
      <c r="EP116" s="2"/>
      <c r="EQ116" s="2"/>
      <c r="ER116" s="2"/>
      <c r="ES116" s="2"/>
      <c r="ET116" s="2"/>
      <c r="EU116" s="2"/>
      <c r="EV116" s="2"/>
      <c r="EW116" s="2"/>
      <c r="EX116" s="2"/>
      <c r="EY116" s="2"/>
      <c r="EZ116" s="2"/>
      <c r="FA116" s="2"/>
      <c r="FB116" s="2"/>
      <c r="FC116" s="2"/>
      <c r="FD116" s="2"/>
      <c r="FE116" s="2"/>
    </row>
    <row r="117" spans="2:161" s="18" customFormat="1" ht="15.75">
      <c r="B117" s="19"/>
      <c r="C117" s="19"/>
      <c r="D117" s="20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  <c r="EA117" s="2"/>
      <c r="EB117" s="2"/>
      <c r="EC117" s="2"/>
      <c r="ED117" s="2"/>
      <c r="EE117" s="2"/>
      <c r="EF117" s="2"/>
      <c r="EG117" s="2"/>
      <c r="EH117" s="2"/>
      <c r="EI117" s="2"/>
      <c r="EJ117" s="2"/>
      <c r="EK117" s="2"/>
      <c r="EL117" s="2"/>
      <c r="EM117" s="2"/>
      <c r="EN117" s="2"/>
      <c r="EO117" s="2"/>
      <c r="EP117" s="2"/>
      <c r="EQ117" s="2"/>
      <c r="ER117" s="2"/>
      <c r="ES117" s="2"/>
      <c r="ET117" s="2"/>
      <c r="EU117" s="2"/>
      <c r="EV117" s="2"/>
      <c r="EW117" s="2"/>
      <c r="EX117" s="2"/>
      <c r="EY117" s="2"/>
      <c r="EZ117" s="2"/>
      <c r="FA117" s="2"/>
      <c r="FB117" s="2"/>
      <c r="FC117" s="2"/>
      <c r="FD117" s="2"/>
      <c r="FE117" s="2"/>
    </row>
    <row r="118" spans="2:161" s="18" customFormat="1" ht="15.75">
      <c r="B118" s="19"/>
      <c r="C118" s="19"/>
      <c r="D118" s="20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  <c r="EA118" s="2"/>
      <c r="EB118" s="2"/>
      <c r="EC118" s="2"/>
      <c r="ED118" s="2"/>
      <c r="EE118" s="2"/>
      <c r="EF118" s="2"/>
      <c r="EG118" s="2"/>
      <c r="EH118" s="2"/>
      <c r="EI118" s="2"/>
      <c r="EJ118" s="2"/>
      <c r="EK118" s="2"/>
      <c r="EL118" s="2"/>
      <c r="EM118" s="2"/>
      <c r="EN118" s="2"/>
      <c r="EO118" s="2"/>
      <c r="EP118" s="2"/>
      <c r="EQ118" s="2"/>
      <c r="ER118" s="2"/>
      <c r="ES118" s="2"/>
      <c r="ET118" s="2"/>
      <c r="EU118" s="2"/>
      <c r="EV118" s="2"/>
      <c r="EW118" s="2"/>
      <c r="EX118" s="2"/>
      <c r="EY118" s="2"/>
      <c r="EZ118" s="2"/>
      <c r="FA118" s="2"/>
      <c r="FB118" s="2"/>
      <c r="FC118" s="2"/>
      <c r="FD118" s="2"/>
      <c r="FE118" s="2"/>
    </row>
    <row r="119" spans="2:161" s="18" customFormat="1" ht="15.75">
      <c r="B119" s="19"/>
      <c r="C119" s="19"/>
      <c r="D119" s="20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  <c r="EA119" s="2"/>
      <c r="EB119" s="2"/>
      <c r="EC119" s="2"/>
      <c r="ED119" s="2"/>
      <c r="EE119" s="2"/>
      <c r="EF119" s="2"/>
      <c r="EG119" s="2"/>
      <c r="EH119" s="2"/>
      <c r="EI119" s="2"/>
      <c r="EJ119" s="2"/>
      <c r="EK119" s="2"/>
      <c r="EL119" s="2"/>
      <c r="EM119" s="2"/>
      <c r="EN119" s="2"/>
      <c r="EO119" s="2"/>
      <c r="EP119" s="2"/>
      <c r="EQ119" s="2"/>
      <c r="ER119" s="2"/>
      <c r="ES119" s="2"/>
      <c r="ET119" s="2"/>
      <c r="EU119" s="2"/>
      <c r="EV119" s="2"/>
      <c r="EW119" s="2"/>
      <c r="EX119" s="2"/>
      <c r="EY119" s="2"/>
      <c r="EZ119" s="2"/>
      <c r="FA119" s="2"/>
      <c r="FB119" s="2"/>
      <c r="FC119" s="2"/>
      <c r="FD119" s="2"/>
      <c r="FE119" s="2"/>
    </row>
    <row r="120" spans="2:161" s="18" customFormat="1" ht="15.75">
      <c r="B120" s="19"/>
      <c r="C120" s="19"/>
      <c r="D120" s="20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  <c r="EA120" s="2"/>
      <c r="EB120" s="2"/>
      <c r="EC120" s="2"/>
      <c r="ED120" s="2"/>
      <c r="EE120" s="2"/>
      <c r="EF120" s="2"/>
      <c r="EG120" s="2"/>
      <c r="EH120" s="2"/>
      <c r="EI120" s="2"/>
      <c r="EJ120" s="2"/>
      <c r="EK120" s="2"/>
      <c r="EL120" s="2"/>
      <c r="EM120" s="2"/>
      <c r="EN120" s="2"/>
      <c r="EO120" s="2"/>
      <c r="EP120" s="2"/>
      <c r="EQ120" s="2"/>
      <c r="ER120" s="2"/>
      <c r="ES120" s="2"/>
      <c r="ET120" s="2"/>
      <c r="EU120" s="2"/>
      <c r="EV120" s="2"/>
      <c r="EW120" s="2"/>
      <c r="EX120" s="2"/>
      <c r="EY120" s="2"/>
      <c r="EZ120" s="2"/>
      <c r="FA120" s="2"/>
      <c r="FB120" s="2"/>
      <c r="FC120" s="2"/>
      <c r="FD120" s="2"/>
      <c r="FE120" s="2"/>
    </row>
    <row r="121" spans="2:161" s="18" customFormat="1" ht="15.75">
      <c r="B121" s="21"/>
      <c r="C121" s="21"/>
      <c r="D121" s="20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  <c r="DN121" s="2"/>
      <c r="DO121" s="2"/>
      <c r="DP121" s="2"/>
      <c r="DQ121" s="2"/>
      <c r="DR121" s="2"/>
      <c r="DS121" s="2"/>
      <c r="DT121" s="2"/>
      <c r="DU121" s="2"/>
      <c r="DV121" s="2"/>
      <c r="DW121" s="2"/>
      <c r="DX121" s="2"/>
      <c r="DY121" s="2"/>
      <c r="DZ121" s="2"/>
      <c r="EA121" s="2"/>
      <c r="EB121" s="2"/>
      <c r="EC121" s="2"/>
      <c r="ED121" s="2"/>
      <c r="EE121" s="2"/>
      <c r="EF121" s="2"/>
      <c r="EG121" s="2"/>
      <c r="EH121" s="2"/>
      <c r="EI121" s="2"/>
      <c r="EJ121" s="2"/>
      <c r="EK121" s="2"/>
      <c r="EL121" s="2"/>
      <c r="EM121" s="2"/>
      <c r="EN121" s="2"/>
      <c r="EO121" s="2"/>
      <c r="EP121" s="2"/>
      <c r="EQ121" s="2"/>
      <c r="ER121" s="2"/>
      <c r="ES121" s="2"/>
      <c r="ET121" s="2"/>
      <c r="EU121" s="2"/>
      <c r="EV121" s="2"/>
      <c r="EW121" s="2"/>
      <c r="EX121" s="2"/>
      <c r="EY121" s="2"/>
      <c r="EZ121" s="2"/>
      <c r="FA121" s="2"/>
      <c r="FB121" s="2"/>
      <c r="FC121" s="2"/>
      <c r="FD121" s="2"/>
      <c r="FE121" s="2"/>
    </row>
    <row r="122" spans="2:161" s="18" customFormat="1" ht="15.75">
      <c r="B122" s="19"/>
      <c r="C122" s="19"/>
      <c r="D122" s="20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  <c r="DN122" s="2"/>
      <c r="DO122" s="2"/>
      <c r="DP122" s="2"/>
      <c r="DQ122" s="2"/>
      <c r="DR122" s="2"/>
      <c r="DS122" s="2"/>
      <c r="DT122" s="2"/>
      <c r="DU122" s="2"/>
      <c r="DV122" s="2"/>
      <c r="DW122" s="2"/>
      <c r="DX122" s="2"/>
      <c r="DY122" s="2"/>
      <c r="DZ122" s="2"/>
      <c r="EA122" s="2"/>
      <c r="EB122" s="2"/>
      <c r="EC122" s="2"/>
      <c r="ED122" s="2"/>
      <c r="EE122" s="2"/>
      <c r="EF122" s="2"/>
      <c r="EG122" s="2"/>
      <c r="EH122" s="2"/>
      <c r="EI122" s="2"/>
      <c r="EJ122" s="2"/>
      <c r="EK122" s="2"/>
      <c r="EL122" s="2"/>
      <c r="EM122" s="2"/>
      <c r="EN122" s="2"/>
      <c r="EO122" s="2"/>
      <c r="EP122" s="2"/>
      <c r="EQ122" s="2"/>
      <c r="ER122" s="2"/>
      <c r="ES122" s="2"/>
      <c r="ET122" s="2"/>
      <c r="EU122" s="2"/>
      <c r="EV122" s="2"/>
      <c r="EW122" s="2"/>
      <c r="EX122" s="2"/>
      <c r="EY122" s="2"/>
      <c r="EZ122" s="2"/>
      <c r="FA122" s="2"/>
      <c r="FB122" s="2"/>
      <c r="FC122" s="2"/>
      <c r="FD122" s="2"/>
      <c r="FE122" s="2"/>
    </row>
    <row r="123" spans="2:161" s="18" customFormat="1" ht="15.75">
      <c r="B123" s="19"/>
      <c r="C123" s="19"/>
      <c r="D123" s="20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  <c r="DN123" s="2"/>
      <c r="DO123" s="2"/>
      <c r="DP123" s="2"/>
      <c r="DQ123" s="2"/>
      <c r="DR123" s="2"/>
      <c r="DS123" s="2"/>
      <c r="DT123" s="2"/>
      <c r="DU123" s="2"/>
      <c r="DV123" s="2"/>
      <c r="DW123" s="2"/>
      <c r="DX123" s="2"/>
      <c r="DY123" s="2"/>
      <c r="DZ123" s="2"/>
      <c r="EA123" s="2"/>
      <c r="EB123" s="2"/>
      <c r="EC123" s="2"/>
      <c r="ED123" s="2"/>
      <c r="EE123" s="2"/>
      <c r="EF123" s="2"/>
      <c r="EG123" s="2"/>
      <c r="EH123" s="2"/>
      <c r="EI123" s="2"/>
      <c r="EJ123" s="2"/>
      <c r="EK123" s="2"/>
      <c r="EL123" s="2"/>
      <c r="EM123" s="2"/>
      <c r="EN123" s="2"/>
      <c r="EO123" s="2"/>
      <c r="EP123" s="2"/>
      <c r="EQ123" s="2"/>
      <c r="ER123" s="2"/>
      <c r="ES123" s="2"/>
      <c r="ET123" s="2"/>
      <c r="EU123" s="2"/>
      <c r="EV123" s="2"/>
      <c r="EW123" s="2"/>
      <c r="EX123" s="2"/>
      <c r="EY123" s="2"/>
      <c r="EZ123" s="2"/>
      <c r="FA123" s="2"/>
      <c r="FB123" s="2"/>
      <c r="FC123" s="2"/>
      <c r="FD123" s="2"/>
      <c r="FE123" s="2"/>
    </row>
    <row r="124" spans="2:161" s="18" customFormat="1" ht="15.75">
      <c r="B124" s="19"/>
      <c r="C124" s="19"/>
      <c r="D124" s="20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  <c r="DN124" s="2"/>
      <c r="DO124" s="2"/>
      <c r="DP124" s="2"/>
      <c r="DQ124" s="2"/>
      <c r="DR124" s="2"/>
      <c r="DS124" s="2"/>
      <c r="DT124" s="2"/>
      <c r="DU124" s="2"/>
      <c r="DV124" s="2"/>
      <c r="DW124" s="2"/>
      <c r="DX124" s="2"/>
      <c r="DY124" s="2"/>
      <c r="DZ124" s="2"/>
      <c r="EA124" s="2"/>
      <c r="EB124" s="2"/>
      <c r="EC124" s="2"/>
      <c r="ED124" s="2"/>
      <c r="EE124" s="2"/>
      <c r="EF124" s="2"/>
      <c r="EG124" s="2"/>
      <c r="EH124" s="2"/>
      <c r="EI124" s="2"/>
      <c r="EJ124" s="2"/>
      <c r="EK124" s="2"/>
      <c r="EL124" s="2"/>
      <c r="EM124" s="2"/>
      <c r="EN124" s="2"/>
      <c r="EO124" s="2"/>
      <c r="EP124" s="2"/>
      <c r="EQ124" s="2"/>
      <c r="ER124" s="2"/>
      <c r="ES124" s="2"/>
      <c r="ET124" s="2"/>
      <c r="EU124" s="2"/>
      <c r="EV124" s="2"/>
      <c r="EW124" s="2"/>
      <c r="EX124" s="2"/>
      <c r="EY124" s="2"/>
      <c r="EZ124" s="2"/>
      <c r="FA124" s="2"/>
      <c r="FB124" s="2"/>
      <c r="FC124" s="2"/>
      <c r="FD124" s="2"/>
      <c r="FE124" s="2"/>
    </row>
  </sheetData>
  <sheetProtection insertColumns="0" insertRows="0" autoFilter="0"/>
  <mergeCells count="10">
    <mergeCell ref="B4:B6"/>
    <mergeCell ref="F5:F6"/>
    <mergeCell ref="G5:H5"/>
    <mergeCell ref="C5:C6"/>
    <mergeCell ref="A1:H1"/>
    <mergeCell ref="A4:A6"/>
    <mergeCell ref="D5:E5"/>
    <mergeCell ref="F4:H4"/>
    <mergeCell ref="C4:E4"/>
    <mergeCell ref="A2:H2"/>
  </mergeCells>
  <printOptions horizontalCentered="1"/>
  <pageMargins left="0.7874015748031497" right="0.5511811023622047" top="0.5905511811023623" bottom="0.5905511811023623" header="0" footer="0"/>
  <pageSetup fitToHeight="0" fitToWidth="1" horizontalDpi="600" verticalDpi="600" orientation="portrait" paperSize="9" scale="72" r:id="rId1"/>
  <headerFooter differentFirst="1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Gusarov</dc:creator>
  <cp:keywords/>
  <dc:description/>
  <cp:lastModifiedBy>Abramova</cp:lastModifiedBy>
  <cp:lastPrinted>2015-05-06T09:13:28Z</cp:lastPrinted>
  <dcterms:created xsi:type="dcterms:W3CDTF">2013-10-10T12:23:12Z</dcterms:created>
  <dcterms:modified xsi:type="dcterms:W3CDTF">2015-05-06T09:13:32Z</dcterms:modified>
  <cp:category/>
  <cp:version/>
  <cp:contentType/>
  <cp:contentStatus/>
</cp:coreProperties>
</file>