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9'!$A$1:$E$37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<sst xmlns="http://schemas.openxmlformats.org/spreadsheetml/2006/main" count="66" uniqueCount="66">
  <si>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</si>
  <si>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ГП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</si>
  <si>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</si>
  <si>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</si>
  <si>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</si>
  <si>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</si>
  <si>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</si>
  <si>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</si>
  <si>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</si>
  <si>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</si>
  <si>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</si>
  <si>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</si>
  <si>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</si>
  <si>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</si>
  <si>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</si>
  <si>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</si>
  <si>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</si>
  <si>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</si>
  <si>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</si>
  <si>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</si>
  <si>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</si>
  <si>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</si>
  <si>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</si>
  <si>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</si>
  <si>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</si>
  <si>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</si>
  <si>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</si>
  <si>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</si>
  <si>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</si>
  <si>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</si>
  <si>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</si>
  <si>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</si>
  <si>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</si>
  <si>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</si>
  <si>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</si>
  <si>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</si>
  <si>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</si>
  <si>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</si>
  <si>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</si>
  <si>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</si>
  <si>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</si>
  <si>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</si>
  <si>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</si>
  <si>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</si>
  <si>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</si>
  <si>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</si>
  <si>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</si>
  <si>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</si>
  <si>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</si>
  <si>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</si>
  <si>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</si>
  <si>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</si>
  <si>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</si>
  <si>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</si>
  <si>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</si>
  <si>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</si>
  <si>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</si>
  <si>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</si>
  <si>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</si>
  <si>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</si>
  <si>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</si>
  <si>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2019 - 2024 годы</t>
  </si>
  <si>
    <t xml:space="preserve">Ежеквартальные сведения об исполнении областного бюджета Тверской области за первое полугодие 2021 года по расходам в разрезе государственных программ в сравнении с запланированными значениями </t>
  </si>
  <si>
    <t>Исполнено на 01.07.2021, тыс. руб.</t>
  </si>
  <si>
    <t>Факт за аналогичный  период прошлого года, тыс.руб.</t>
  </si>
  <si>
    <t xml:space="preserve">темп роста, %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</si>
</sst>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horizontal="right"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6"/>
  <sheetViews>
    <sheetView showGridLines="0" showZeros="0" tabSelected="1" view="pageBreakPreview" zoomScaleNormal="110" zoomScaleSheetLayoutView="100" zoomScalePageLayoutView="50" workbookViewId="0" topLeftCell="A1">
      <selection activeCell="K13" sqref="K13"/>
    </sheetView>
  </sheetViews>
  <sheetFormatPr defaultColWidth="9.00390625" defaultRowHeight="12.75"/>
  <cols>
    <col min="1" max="1" width="5.00390625" style="11" customWidth="1"/>
    <col min="2" max="2" width="84.875" style="11" customWidth="1"/>
    <col min="3" max="4" width="15.125" style="12" customWidth="1"/>
    <col min="5" max="5" width="10.375" style="1" customWidth="1"/>
    <col min="6" max="6" width="9.75390625" style="1" bestFit="1" customWidth="1"/>
    <col min="7" max="16384" width="9.125" style="1" customWidth="1"/>
  </cols>
  <sheetData>
    <row r="1" spans="1:5" ht="22.5" customHeight="1">
      <c r="A1" s="18"/>
      <c r="B1" s="18"/>
      <c r="C1" s="18"/>
      <c r="D1" s="18"/>
      <c r="E1" s="18"/>
    </row>
    <row r="2" spans="1:5" ht="31.5" customHeight="1">
      <c r="A2" s="19" t="s">
        <v>62</v>
      </c>
      <c r="B2" s="19"/>
      <c r="C2" s="19"/>
      <c r="D2" s="19"/>
      <c r="E2" s="19"/>
    </row>
    <row r="3" spans="1:5" ht="15.75">
      <c r="A3" s="2"/>
      <c r="B3" s="2"/>
      <c r="C3" s="3"/>
      <c r="D3" s="3"/>
      <c r="E3" s="4"/>
    </row>
    <row r="4" spans="1:5" ht="12.75" customHeight="1">
      <c r="A4" s="16" t="s">
        <v>1</v>
      </c>
      <c r="B4" s="16" t="s">
        <v>0</v>
      </c>
      <c r="C4" s="15" t="s">
        <v>63</v>
      </c>
      <c r="D4" s="13"/>
      <c r="E4" s="20" t="s">
        <v>65</v>
      </c>
    </row>
    <row r="5" spans="1:5" ht="84" customHeight="1">
      <c r="A5" s="17"/>
      <c r="B5" s="17"/>
      <c r="C5" s="15"/>
      <c r="D5" s="14" t="s">
        <v>64</v>
      </c>
      <c r="E5" s="21"/>
    </row>
    <row r="6" spans="1:5" ht="12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s="10" customFormat="1" ht="24">
      <c r="A7" s="6" t="s">
        <v>2</v>
      </c>
      <c r="B7" s="7" t="s">
        <v>3</v>
      </c>
      <c r="C7" s="9">
        <v>569743.2</v>
      </c>
      <c r="D7" s="9">
        <v>524830.3</v>
      </c>
      <c r="E7" s="8">
        <f>C7/D7*100</f>
        <v>108.55760423893209</v>
      </c>
    </row>
    <row r="8" spans="1:5" s="10" customFormat="1" ht="24">
      <c r="A8" s="6" t="s">
        <v>4</v>
      </c>
      <c r="B8" s="7" t="s">
        <v>5</v>
      </c>
      <c r="C8" s="9">
        <v>87335.7</v>
      </c>
      <c r="D8" s="9">
        <v>54371.3</v>
      </c>
      <c r="E8" s="8">
        <f aca="true" t="shared" si="0" ref="E8:E36">C8/D8*100</f>
        <v>160.62830942059506</v>
      </c>
    </row>
    <row r="9" spans="1:5" s="10" customFormat="1" ht="24">
      <c r="A9" s="6" t="s">
        <v>6</v>
      </c>
      <c r="B9" s="7" t="s">
        <v>7</v>
      </c>
      <c r="C9" s="9">
        <v>361240.29999999993</v>
      </c>
      <c r="D9" s="9">
        <v>89859.3</v>
      </c>
      <c r="E9" s="8">
        <f t="shared" si="0"/>
        <v>402.0065814000331</v>
      </c>
    </row>
    <row r="10" spans="1:5" s="10" customFormat="1" ht="24">
      <c r="A10" s="6" t="s">
        <v>8</v>
      </c>
      <c r="B10" s="7" t="s">
        <v>9</v>
      </c>
      <c r="C10" s="9">
        <v>7566274.900000001</v>
      </c>
      <c r="D10" s="9">
        <v>6975698.2</v>
      </c>
      <c r="E10" s="8">
        <f t="shared" si="0"/>
        <v>108.46620199251167</v>
      </c>
    </row>
    <row r="11" spans="1:5" s="10" customFormat="1" ht="36">
      <c r="A11" s="6" t="s">
        <v>10</v>
      </c>
      <c r="B11" s="7" t="s">
        <v>11</v>
      </c>
      <c r="C11" s="9">
        <v>150993.9</v>
      </c>
      <c r="D11" s="9">
        <v>158847.6</v>
      </c>
      <c r="E11" s="8">
        <f t="shared" si="0"/>
        <v>95.0558270946492</v>
      </c>
    </row>
    <row r="12" spans="1:5" s="10" customFormat="1" ht="24">
      <c r="A12" s="6" t="s">
        <v>12</v>
      </c>
      <c r="B12" s="7" t="s">
        <v>61</v>
      </c>
      <c r="C12" s="9">
        <v>6605063.500000001</v>
      </c>
      <c r="D12" s="9">
        <v>7592928</v>
      </c>
      <c r="E12" s="8">
        <f t="shared" si="0"/>
        <v>86.9896764462932</v>
      </c>
    </row>
    <row r="13" spans="1:5" s="10" customFormat="1" ht="24">
      <c r="A13" s="6" t="s">
        <v>13</v>
      </c>
      <c r="B13" s="7" t="s">
        <v>14</v>
      </c>
      <c r="C13" s="9">
        <v>16423.1</v>
      </c>
      <c r="D13" s="9">
        <v>10409.5</v>
      </c>
      <c r="E13" s="8">
        <f t="shared" si="0"/>
        <v>157.7703059705077</v>
      </c>
    </row>
    <row r="14" spans="1:5" s="10" customFormat="1" ht="24">
      <c r="A14" s="6" t="s">
        <v>15</v>
      </c>
      <c r="B14" s="7" t="s">
        <v>16</v>
      </c>
      <c r="C14" s="9">
        <v>5102622.7</v>
      </c>
      <c r="D14" s="9">
        <v>4491345.4</v>
      </c>
      <c r="E14" s="8">
        <f t="shared" si="0"/>
        <v>113.61011557917588</v>
      </c>
    </row>
    <row r="15" spans="1:5" s="10" customFormat="1" ht="24">
      <c r="A15" s="6" t="s">
        <v>17</v>
      </c>
      <c r="B15" s="7" t="s">
        <v>18</v>
      </c>
      <c r="C15" s="9">
        <v>281431.5</v>
      </c>
      <c r="D15" s="9">
        <v>155624.9</v>
      </c>
      <c r="E15" s="8">
        <f t="shared" si="0"/>
        <v>180.83963427446378</v>
      </c>
    </row>
    <row r="16" spans="1:5" s="10" customFormat="1" ht="24">
      <c r="A16" s="6" t="s">
        <v>19</v>
      </c>
      <c r="B16" s="7" t="s">
        <v>20</v>
      </c>
      <c r="C16" s="9">
        <v>391972.89999999997</v>
      </c>
      <c r="D16" s="9">
        <v>895485.1</v>
      </c>
      <c r="E16" s="8">
        <f t="shared" si="0"/>
        <v>43.77212976519654</v>
      </c>
    </row>
    <row r="17" spans="1:5" s="10" customFormat="1" ht="24">
      <c r="A17" s="6" t="s">
        <v>21</v>
      </c>
      <c r="B17" s="7" t="s">
        <v>22</v>
      </c>
      <c r="C17" s="9">
        <v>20478.2</v>
      </c>
      <c r="D17" s="9">
        <v>17111.6</v>
      </c>
      <c r="E17" s="8">
        <f t="shared" si="0"/>
        <v>119.67437293999394</v>
      </c>
    </row>
    <row r="18" spans="1:5" s="10" customFormat="1" ht="24">
      <c r="A18" s="6" t="s">
        <v>23</v>
      </c>
      <c r="B18" s="7" t="s">
        <v>24</v>
      </c>
      <c r="C18" s="9">
        <v>2896384.3000000003</v>
      </c>
      <c r="D18" s="9">
        <v>61453.7</v>
      </c>
      <c r="E18" s="8">
        <f t="shared" si="0"/>
        <v>4713.116215947943</v>
      </c>
    </row>
    <row r="19" spans="1:5" s="10" customFormat="1" ht="12.75">
      <c r="A19" s="6" t="s">
        <v>29</v>
      </c>
      <c r="B19" s="7" t="s">
        <v>30</v>
      </c>
      <c r="C19" s="9">
        <v>1228853.6000000003</v>
      </c>
      <c r="D19" s="9">
        <v>169360.9</v>
      </c>
      <c r="E19" s="8">
        <f t="shared" si="0"/>
        <v>725.5828234261866</v>
      </c>
    </row>
    <row r="20" spans="1:5" s="10" customFormat="1" ht="24">
      <c r="A20" s="6" t="s">
        <v>31</v>
      </c>
      <c r="B20" s="7" t="s">
        <v>32</v>
      </c>
      <c r="C20" s="9">
        <v>374347.8</v>
      </c>
      <c r="D20" s="9">
        <v>330363</v>
      </c>
      <c r="E20" s="8">
        <f t="shared" si="0"/>
        <v>113.31408178276622</v>
      </c>
    </row>
    <row r="21" spans="1:5" s="10" customFormat="1" ht="12.75">
      <c r="A21" s="6" t="s">
        <v>33</v>
      </c>
      <c r="B21" s="7" t="s">
        <v>34</v>
      </c>
      <c r="C21" s="9">
        <v>974413.5000000002</v>
      </c>
      <c r="D21" s="9">
        <v>959461.5</v>
      </c>
      <c r="E21" s="8">
        <f t="shared" si="0"/>
        <v>101.55837415050006</v>
      </c>
    </row>
    <row r="22" spans="1:5" s="10" customFormat="1" ht="24">
      <c r="A22" s="6" t="s">
        <v>35</v>
      </c>
      <c r="B22" s="7" t="s">
        <v>36</v>
      </c>
      <c r="C22" s="9">
        <v>3783674.8999999994</v>
      </c>
      <c r="D22" s="9">
        <v>5801853.4</v>
      </c>
      <c r="E22" s="8">
        <f>C22/D22*100</f>
        <v>65.21493459314223</v>
      </c>
    </row>
    <row r="23" spans="1:5" s="10" customFormat="1" ht="24">
      <c r="A23" s="6" t="s">
        <v>37</v>
      </c>
      <c r="B23" s="7" t="s">
        <v>38</v>
      </c>
      <c r="C23" s="9">
        <v>361397.69999999995</v>
      </c>
      <c r="D23" s="9">
        <v>426569</v>
      </c>
      <c r="E23" s="8">
        <f t="shared" si="0"/>
        <v>84.72197932808055</v>
      </c>
    </row>
    <row r="24" spans="1:5" s="10" customFormat="1" ht="24">
      <c r="A24" s="6" t="s">
        <v>39</v>
      </c>
      <c r="B24" s="7" t="s">
        <v>40</v>
      </c>
      <c r="C24" s="9">
        <v>59122.5</v>
      </c>
      <c r="D24" s="9">
        <v>63195.8</v>
      </c>
      <c r="E24" s="8">
        <f t="shared" si="0"/>
        <v>93.55447672155428</v>
      </c>
    </row>
    <row r="25" spans="1:5" s="10" customFormat="1" ht="24">
      <c r="A25" s="6" t="s">
        <v>41</v>
      </c>
      <c r="B25" s="7" t="s">
        <v>42</v>
      </c>
      <c r="C25" s="9">
        <v>19401.8</v>
      </c>
      <c r="D25" s="9">
        <v>18998.3</v>
      </c>
      <c r="E25" s="8">
        <f t="shared" si="0"/>
        <v>102.1238742413795</v>
      </c>
    </row>
    <row r="26" spans="1:5" s="10" customFormat="1" ht="24">
      <c r="A26" s="6" t="s">
        <v>43</v>
      </c>
      <c r="B26" s="7" t="s">
        <v>44</v>
      </c>
      <c r="C26" s="9">
        <v>87484.40000000001</v>
      </c>
      <c r="D26" s="9">
        <v>87350.8</v>
      </c>
      <c r="E26" s="8">
        <f t="shared" si="0"/>
        <v>100.15294650993467</v>
      </c>
    </row>
    <row r="27" spans="1:5" s="10" customFormat="1" ht="24">
      <c r="A27" s="6" t="s">
        <v>45</v>
      </c>
      <c r="B27" s="7" t="s">
        <v>46</v>
      </c>
      <c r="C27" s="9">
        <v>169272.1</v>
      </c>
      <c r="D27" s="9">
        <v>161409.4</v>
      </c>
      <c r="E27" s="8">
        <f t="shared" si="0"/>
        <v>104.871277633149</v>
      </c>
    </row>
    <row r="28" spans="1:5" s="10" customFormat="1" ht="24">
      <c r="A28" s="6" t="s">
        <v>47</v>
      </c>
      <c r="B28" s="7" t="s">
        <v>48</v>
      </c>
      <c r="C28" s="9">
        <v>18840.3</v>
      </c>
      <c r="D28" s="9">
        <v>22720</v>
      </c>
      <c r="E28" s="8">
        <f t="shared" si="0"/>
        <v>82.92385563380282</v>
      </c>
    </row>
    <row r="29" spans="1:5" s="10" customFormat="1" ht="24">
      <c r="A29" s="6" t="s">
        <v>49</v>
      </c>
      <c r="B29" s="7" t="s">
        <v>50</v>
      </c>
      <c r="C29" s="9">
        <v>64369.2</v>
      </c>
      <c r="D29" s="9">
        <v>40187.9</v>
      </c>
      <c r="E29" s="8">
        <f t="shared" si="0"/>
        <v>160.17059861301536</v>
      </c>
    </row>
    <row r="30" spans="1:5" s="10" customFormat="1" ht="24">
      <c r="A30" s="6" t="s">
        <v>51</v>
      </c>
      <c r="B30" s="7" t="s">
        <v>52</v>
      </c>
      <c r="C30" s="9">
        <v>496215.30000000005</v>
      </c>
      <c r="D30" s="9">
        <v>467256.2</v>
      </c>
      <c r="E30" s="8">
        <f t="shared" si="0"/>
        <v>106.19769197284062</v>
      </c>
    </row>
    <row r="31" spans="1:5" s="10" customFormat="1" ht="24">
      <c r="A31" s="6" t="s">
        <v>53</v>
      </c>
      <c r="B31" s="7" t="s">
        <v>54</v>
      </c>
      <c r="C31" s="9">
        <v>186622.3</v>
      </c>
      <c r="D31" s="9">
        <v>229963.7</v>
      </c>
      <c r="E31" s="8">
        <f t="shared" si="0"/>
        <v>81.15293848550878</v>
      </c>
    </row>
    <row r="32" spans="1:5" s="10" customFormat="1" ht="24">
      <c r="A32" s="6" t="s">
        <v>55</v>
      </c>
      <c r="B32" s="7" t="s">
        <v>56</v>
      </c>
      <c r="C32" s="9">
        <v>669729.0999999999</v>
      </c>
      <c r="D32" s="9">
        <v>711814.1</v>
      </c>
      <c r="E32" s="8">
        <f t="shared" si="0"/>
        <v>94.08764170307948</v>
      </c>
    </row>
    <row r="33" spans="1:5" s="10" customFormat="1" ht="24">
      <c r="A33" s="6" t="s">
        <v>57</v>
      </c>
      <c r="B33" s="7" t="s">
        <v>58</v>
      </c>
      <c r="C33" s="9">
        <v>915761.8</v>
      </c>
      <c r="D33" s="9">
        <v>804365.5</v>
      </c>
      <c r="E33" s="8">
        <f t="shared" si="0"/>
        <v>113.8489654267867</v>
      </c>
    </row>
    <row r="34" spans="1:5" s="10" customFormat="1" ht="24">
      <c r="A34" s="6" t="s">
        <v>59</v>
      </c>
      <c r="B34" s="7" t="s">
        <v>60</v>
      </c>
      <c r="C34" s="9">
        <v>553897.1</v>
      </c>
      <c r="D34" s="9">
        <v>538725.2</v>
      </c>
      <c r="E34" s="8">
        <f t="shared" si="0"/>
        <v>102.81625956981408</v>
      </c>
    </row>
    <row r="35" spans="1:5" s="10" customFormat="1" ht="12.75">
      <c r="A35" s="6" t="s">
        <v>25</v>
      </c>
      <c r="B35" s="7" t="s">
        <v>26</v>
      </c>
      <c r="C35" s="9">
        <v>269096</v>
      </c>
      <c r="D35" s="9">
        <v>648631.1</v>
      </c>
      <c r="E35" s="8">
        <f t="shared" si="0"/>
        <v>41.486755722937126</v>
      </c>
    </row>
    <row r="36" spans="1:5" s="10" customFormat="1" ht="12.75">
      <c r="A36" s="6" t="s">
        <v>27</v>
      </c>
      <c r="B36" s="7" t="s">
        <v>28</v>
      </c>
      <c r="C36" s="9">
        <v>34282463.6</v>
      </c>
      <c r="D36" s="9">
        <f>SUM(D7:D35)</f>
        <v>32510190.700000003</v>
      </c>
      <c r="E36" s="8">
        <f t="shared" si="0"/>
        <v>105.45143803170616</v>
      </c>
    </row>
    <row r="39" ht="22.5" customHeight="1"/>
  </sheetData>
  <sheetProtection/>
  <autoFilter ref="A6:E36"/>
  <mergeCells count="6">
    <mergeCell ref="C4:C5"/>
    <mergeCell ref="A4:A5"/>
    <mergeCell ref="A1:E1"/>
    <mergeCell ref="A2:E2"/>
    <mergeCell ref="B4:B5"/>
    <mergeCell ref="E4:E5"/>
  </mergeCells>
  <printOptions/>
  <pageMargins left="0.3937007874015748" right="0.3937007874015748" top="0.7086614173228347" bottom="0.6299212598425197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2021-07-30T12:45:32Z</cp:lastPrinted>
  <dcterms:created xsi:type="dcterms:W3CDTF">1999-06-18T11:49:53Z</dcterms:created>
  <dcterms:modified xsi:type="dcterms:W3CDTF">2021-08-13T12:52:17Z</dcterms:modified>
  <cp:category/>
  <cp:version/>
  <cp:contentType/>
  <cp:contentStatus/>
</cp:coreProperties>
</file>