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исходные данные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'исходные данные'!$A$7:$C$34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'исходные данные'!$5:$7</definedName>
    <definedName name="_xlnm.Print_Area" localSheetId="0">'исходные данные'!$A$1:$C$38</definedName>
  </definedNames>
  <calcPr fullCalcOnLoad="1"/>
</workbook>
</file>

<file path=xl/sharedStrings.xml><?xml version="1.0" encoding="utf-8"?>
<sst xmlns="http://schemas.openxmlformats.org/spreadsheetml/2006/main" count="61" uniqueCount="61">
  <si>
    <t>ГП</t>
  </si>
  <si>
    <t>Наименование</t>
  </si>
  <si>
    <t>28</t>
  </si>
  <si>
    <t>Государственная программа Тверской области "Развитие образования Тверской области" на 2015 - 2020 годы</t>
  </si>
  <si>
    <t>29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</si>
  <si>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2015 - 2020 годы</t>
  </si>
  <si>
    <t>30</t>
  </si>
  <si>
    <t>Государственная программа Тверской области "Здравоохранение Тверской области" на 2015 - 2020 годы</t>
  </si>
  <si>
    <t>31</t>
  </si>
  <si>
    <t>Государственная программа Тверской области "Жилищно-коммунальное хозяйство и энергетика Тверской области" на 2016 - 2021 годы</t>
  </si>
  <si>
    <t>32</t>
  </si>
  <si>
    <t>Государственная программа Тверской области "Развитие транспортного комплекса и дорожного хозяйства Тверской области" на 2016 - 2021 годы</t>
  </si>
  <si>
    <t>33</t>
  </si>
  <si>
    <t>Государственная программа Тверской области "Культура Тверской области" на 2017 - 2022 годы</t>
  </si>
  <si>
    <t>34</t>
  </si>
  <si>
    <t>Государственная программа Тверской области "Физическая культура и спорт Тверской области" на 2017 - 2022 годы</t>
  </si>
  <si>
    <t>35</t>
  </si>
  <si>
    <t>Государственная программа Тверской области "Молодежь Верхневолжья" на 2017 - 2022 годы</t>
  </si>
  <si>
    <t>36</t>
  </si>
  <si>
    <t>Государственная программа Тверской области "Социальная поддержка и защита населения Тверской области" на 2017 - 2022 годы</t>
  </si>
  <si>
    <t>37</t>
  </si>
  <si>
    <t>Государственная программа Тверской области "Содействие занятости населения Тверской области"  на 2017 - 2022 годы</t>
  </si>
  <si>
    <t>38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</si>
  <si>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2017 - 2022 годы</t>
  </si>
  <si>
    <t>39</t>
  </si>
  <si>
    <t>Государственная программа Тверской области "Государственное регулирование цен (тарифов) в Тверской области" на 2017 - 2022 годы</t>
  </si>
  <si>
    <t>40</t>
  </si>
  <si>
    <t>Государственная программа Тверской области "Обеспечение государственного надзора и контроля в Тверской области" на 2017 - 2022 годы</t>
  </si>
  <si>
    <t>42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</si>
  <si>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2017 - 2022 годы</t>
  </si>
  <si>
    <t>43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</si>
  <si>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2017 - 2022 годы</t>
  </si>
  <si>
    <t>44</t>
  </si>
  <si>
    <t>Государственная программа Тверской области "Управление природными ресурсами и охрана окружающей среды Тверской области" на 2017 - 2022 годы</t>
  </si>
  <si>
    <t>45</t>
  </si>
  <si>
    <t>Государственная программа Тверской области "Обеспечение правопорядка и безопасности населения Тверской области" на 2017 - 2022 годы</t>
  </si>
  <si>
    <t>46</t>
  </si>
  <si>
    <t>Государственная программа Тверской области "Лесное хозяйство Тверской области" на 2017 - 2022 годы</t>
  </si>
  <si>
    <t>47</t>
  </si>
  <si>
    <t>Государственная программа Тверской области "Сельское хозяйство Тверской области" на 2017 - 2022 годы</t>
  </si>
  <si>
    <t>48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</si>
  <si>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2017 - 2022 годы</t>
  </si>
  <si>
    <t>49</t>
  </si>
  <si>
    <t>Государственная программа Тверской области "Экономическое развитие и инновационная экономика Тверской области" на 2018 - 2023 годы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</si>
  <si>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</si>
  <si>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</si>
  <si>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51</t>
  </si>
  <si>
    <t>Государственная программа Тверской области "Развитие промышленного производства и торговли в Тверской области" на 2018 - 2023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</si>
  <si>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</si>
  <si>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</si>
  <si>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53</t>
  </si>
  <si>
    <t>Государственная программа Тверской области "Развитие туристской индустрии в Тверской области" на 2018 - 2023 годы</t>
  </si>
  <si>
    <t>99</t>
  </si>
  <si>
    <t>Расходы, не включенные в государственные программы Тверской области</t>
  </si>
  <si>
    <t/>
  </si>
  <si>
    <t>Итого</t>
  </si>
  <si>
    <t>Исполнено на 01.07.2018 , тыс. руб.</t>
  </si>
  <si>
    <t>Факт за аналогичный период прошлого года, тыс. руб.</t>
  </si>
  <si>
    <t>темп роста, %</t>
  </si>
  <si>
    <t>-</t>
  </si>
  <si>
    <t>Ежеквартальные сведения об исполнении областного бюджета Тверской области за первое полугодие 2018 года по расходам в разрезе государственных программ в сравнении с запланированными значениями на 2018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</si>
</sst>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justify" vertical="justify" wrapText="1"/>
    </xf>
    <xf numFmtId="164" fontId="4" fillId="0" borderId="0" xfId="0" applyNumberFormat="1" applyFont="1" applyFill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top" wrapText="1"/>
    </xf>
    <xf numFmtId="0" fontId="43" fillId="0" borderId="11" xfId="0" applyNumberFormat="1" applyFont="1" applyFill="1" applyBorder="1" applyAlignment="1">
      <alignment vertical="top" wrapText="1"/>
    </xf>
    <xf numFmtId="164" fontId="44" fillId="0" borderId="11" xfId="0" applyNumberFormat="1" applyFont="1" applyFill="1" applyBorder="1" applyAlignment="1">
      <alignment horizontal="right" vertical="top" wrapText="1"/>
    </xf>
    <xf numFmtId="164" fontId="44" fillId="0" borderId="11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justify" vertical="justify"/>
    </xf>
    <xf numFmtId="164" fontId="3" fillId="0" borderId="0" xfId="0" applyNumberFormat="1" applyFont="1" applyFill="1" applyAlignment="1">
      <alignment/>
    </xf>
    <xf numFmtId="164" fontId="45" fillId="0" borderId="11" xfId="0" applyNumberFormat="1" applyFont="1" applyFill="1" applyBorder="1" applyAlignment="1">
      <alignment vertical="top" wrapText="1"/>
    </xf>
    <xf numFmtId="164" fontId="44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tabSelected="1" zoomScale="110" zoomScaleNormal="110" zoomScaleSheetLayoutView="100" zoomScalePageLayoutView="50" workbookViewId="0" topLeftCell="A1">
      <selection activeCell="I9" sqref="I9"/>
    </sheetView>
  </sheetViews>
  <sheetFormatPr defaultColWidth="9.00390625" defaultRowHeight="12.75"/>
  <cols>
    <col min="1" max="1" width="5.00390625" style="11" customWidth="1"/>
    <col min="2" max="2" width="40.75390625" style="11" customWidth="1"/>
    <col min="3" max="3" width="18.00390625" style="12" customWidth="1"/>
    <col min="4" max="4" width="17.25390625" style="1" customWidth="1"/>
    <col min="5" max="16384" width="9.125" style="1" customWidth="1"/>
  </cols>
  <sheetData>
    <row r="1" spans="1:3" ht="12" customHeight="1">
      <c r="A1" s="15"/>
      <c r="B1" s="15"/>
      <c r="C1" s="15"/>
    </row>
    <row r="2" spans="1:5" ht="66.75" customHeight="1">
      <c r="A2" s="15" t="s">
        <v>60</v>
      </c>
      <c r="B2" s="15"/>
      <c r="C2" s="15"/>
      <c r="D2" s="15"/>
      <c r="E2" s="15"/>
    </row>
    <row r="3" spans="1:3" ht="15.75">
      <c r="A3" s="2"/>
      <c r="B3" s="2"/>
      <c r="C3" s="3"/>
    </row>
    <row r="4" spans="1:3" ht="15.75">
      <c r="A4" s="2"/>
      <c r="B4" s="2"/>
      <c r="C4" s="3"/>
    </row>
    <row r="5" spans="1:5" ht="12.75" customHeight="1">
      <c r="A5" s="18" t="s">
        <v>0</v>
      </c>
      <c r="B5" s="18" t="s">
        <v>1</v>
      </c>
      <c r="C5" s="16" t="s">
        <v>56</v>
      </c>
      <c r="D5" s="16" t="s">
        <v>57</v>
      </c>
      <c r="E5" s="16" t="s">
        <v>58</v>
      </c>
    </row>
    <row r="6" spans="1:5" ht="84" customHeight="1">
      <c r="A6" s="19"/>
      <c r="B6" s="19"/>
      <c r="C6" s="17"/>
      <c r="D6" s="17"/>
      <c r="E6" s="17"/>
    </row>
    <row r="7" spans="1:5" ht="15.75">
      <c r="A7" s="4">
        <v>1</v>
      </c>
      <c r="B7" s="4">
        <v>2</v>
      </c>
      <c r="C7" s="4">
        <v>3</v>
      </c>
      <c r="D7" s="4">
        <v>4</v>
      </c>
      <c r="E7" s="5">
        <v>5</v>
      </c>
    </row>
    <row r="8" spans="1:5" s="10" customFormat="1" ht="36">
      <c r="A8" s="6" t="s">
        <v>2</v>
      </c>
      <c r="B8" s="7" t="s">
        <v>3</v>
      </c>
      <c r="C8" s="9">
        <v>7071617.300000002</v>
      </c>
      <c r="D8" s="9">
        <v>6211853.09442</v>
      </c>
      <c r="E8" s="8">
        <f>C8/D8*100</f>
        <v>113.84070409444024</v>
      </c>
    </row>
    <row r="9" spans="1:5" s="10" customFormat="1" ht="72">
      <c r="A9" s="6" t="s">
        <v>4</v>
      </c>
      <c r="B9" s="7" t="s">
        <v>5</v>
      </c>
      <c r="C9" s="9">
        <v>172242.4</v>
      </c>
      <c r="D9" s="9">
        <v>404068.07399</v>
      </c>
      <c r="E9" s="8">
        <f aca="true" t="shared" si="0" ref="E9:E34">C9/D9*100</f>
        <v>42.62707476469985</v>
      </c>
    </row>
    <row r="10" spans="1:5" s="10" customFormat="1" ht="36">
      <c r="A10" s="6" t="s">
        <v>6</v>
      </c>
      <c r="B10" s="7" t="s">
        <v>7</v>
      </c>
      <c r="C10" s="9">
        <v>4712068.3</v>
      </c>
      <c r="D10" s="9">
        <v>4405439.26598</v>
      </c>
      <c r="E10" s="8">
        <f t="shared" si="0"/>
        <v>106.96023745890389</v>
      </c>
    </row>
    <row r="11" spans="1:5" s="10" customFormat="1" ht="48">
      <c r="A11" s="6" t="s">
        <v>8</v>
      </c>
      <c r="B11" s="7" t="s">
        <v>9</v>
      </c>
      <c r="C11" s="9">
        <v>90863.6</v>
      </c>
      <c r="D11" s="9">
        <v>357308.50135</v>
      </c>
      <c r="E11" s="8">
        <f t="shared" si="0"/>
        <v>25.430013463630118</v>
      </c>
    </row>
    <row r="12" spans="1:5" s="10" customFormat="1" ht="36">
      <c r="A12" s="6" t="s">
        <v>10</v>
      </c>
      <c r="B12" s="7" t="s">
        <v>11</v>
      </c>
      <c r="C12" s="9">
        <v>1794421.9000000004</v>
      </c>
      <c r="D12" s="9">
        <v>1544901.17683</v>
      </c>
      <c r="E12" s="8">
        <f t="shared" si="0"/>
        <v>116.15124170479272</v>
      </c>
    </row>
    <row r="13" spans="1:5" s="10" customFormat="1" ht="36">
      <c r="A13" s="6" t="s">
        <v>12</v>
      </c>
      <c r="B13" s="7" t="s">
        <v>13</v>
      </c>
      <c r="C13" s="9">
        <v>750764.7000000001</v>
      </c>
      <c r="D13" s="9">
        <v>353900.10315</v>
      </c>
      <c r="E13" s="8">
        <f t="shared" si="0"/>
        <v>212.1402885496729</v>
      </c>
    </row>
    <row r="14" spans="1:5" s="10" customFormat="1" ht="36">
      <c r="A14" s="6" t="s">
        <v>14</v>
      </c>
      <c r="B14" s="7" t="s">
        <v>15</v>
      </c>
      <c r="C14" s="9">
        <v>288097.9</v>
      </c>
      <c r="D14" s="9">
        <v>251154.50812</v>
      </c>
      <c r="E14" s="8">
        <f t="shared" si="0"/>
        <v>114.70942813510985</v>
      </c>
    </row>
    <row r="15" spans="1:5" s="10" customFormat="1" ht="24">
      <c r="A15" s="6" t="s">
        <v>16</v>
      </c>
      <c r="B15" s="7" t="s">
        <v>17</v>
      </c>
      <c r="C15" s="9">
        <v>14132</v>
      </c>
      <c r="D15" s="9">
        <v>49243.78482</v>
      </c>
      <c r="E15" s="8">
        <f t="shared" si="0"/>
        <v>28.69803783697063</v>
      </c>
    </row>
    <row r="16" spans="1:5" s="10" customFormat="1" ht="36">
      <c r="A16" s="6" t="s">
        <v>18</v>
      </c>
      <c r="B16" s="7" t="s">
        <v>19</v>
      </c>
      <c r="C16" s="9">
        <v>4644110.8</v>
      </c>
      <c r="D16" s="9">
        <v>4559060.13648</v>
      </c>
      <c r="E16" s="8">
        <f t="shared" si="0"/>
        <v>101.86553063512925</v>
      </c>
    </row>
    <row r="17" spans="1:5" s="10" customFormat="1" ht="36">
      <c r="A17" s="6" t="s">
        <v>20</v>
      </c>
      <c r="B17" s="7" t="s">
        <v>21</v>
      </c>
      <c r="C17" s="9">
        <v>230124.9</v>
      </c>
      <c r="D17" s="9">
        <v>256702.99128</v>
      </c>
      <c r="E17" s="8">
        <f t="shared" si="0"/>
        <v>89.64636479400826</v>
      </c>
    </row>
    <row r="18" spans="1:5" s="10" customFormat="1" ht="60">
      <c r="A18" s="6" t="s">
        <v>22</v>
      </c>
      <c r="B18" s="7" t="s">
        <v>23</v>
      </c>
      <c r="C18" s="9">
        <v>43680.5</v>
      </c>
      <c r="D18" s="9">
        <v>44308.06974</v>
      </c>
      <c r="E18" s="8">
        <f t="shared" si="0"/>
        <v>98.5836220271328</v>
      </c>
    </row>
    <row r="19" spans="1:5" s="10" customFormat="1" ht="36">
      <c r="A19" s="6" t="s">
        <v>24</v>
      </c>
      <c r="B19" s="7" t="s">
        <v>25</v>
      </c>
      <c r="C19" s="9">
        <v>18392.100000000002</v>
      </c>
      <c r="D19" s="9">
        <v>15755.8335</v>
      </c>
      <c r="E19" s="8">
        <f t="shared" si="0"/>
        <v>116.7320027848733</v>
      </c>
    </row>
    <row r="20" spans="1:5" s="10" customFormat="1" ht="48">
      <c r="A20" s="6" t="s">
        <v>26</v>
      </c>
      <c r="B20" s="7" t="s">
        <v>27</v>
      </c>
      <c r="C20" s="9">
        <v>88913.3</v>
      </c>
      <c r="D20" s="9">
        <v>84940.79466</v>
      </c>
      <c r="E20" s="8">
        <f t="shared" si="0"/>
        <v>104.67679323686706</v>
      </c>
    </row>
    <row r="21" spans="1:5" s="10" customFormat="1" ht="48">
      <c r="A21" s="6" t="s">
        <v>28</v>
      </c>
      <c r="B21" s="7" t="s">
        <v>29</v>
      </c>
      <c r="C21" s="9">
        <v>180332.5</v>
      </c>
      <c r="D21" s="9">
        <v>178396.0434</v>
      </c>
      <c r="E21" s="8">
        <f t="shared" si="0"/>
        <v>101.08548180951418</v>
      </c>
    </row>
    <row r="22" spans="1:5" s="10" customFormat="1" ht="60">
      <c r="A22" s="6" t="s">
        <v>30</v>
      </c>
      <c r="B22" s="7" t="s">
        <v>31</v>
      </c>
      <c r="C22" s="9">
        <v>20378.2</v>
      </c>
      <c r="D22" s="9">
        <v>22431.51398</v>
      </c>
      <c r="E22" s="8">
        <f t="shared" si="0"/>
        <v>90.84629783869809</v>
      </c>
    </row>
    <row r="23" spans="1:5" s="10" customFormat="1" ht="48">
      <c r="A23" s="6" t="s">
        <v>32</v>
      </c>
      <c r="B23" s="7" t="s">
        <v>33</v>
      </c>
      <c r="C23" s="9">
        <v>36415.9</v>
      </c>
      <c r="D23" s="9">
        <v>35210.41659</v>
      </c>
      <c r="E23" s="8">
        <f t="shared" si="0"/>
        <v>103.42365563019884</v>
      </c>
    </row>
    <row r="24" spans="1:5" s="10" customFormat="1" ht="36">
      <c r="A24" s="6" t="s">
        <v>34</v>
      </c>
      <c r="B24" s="7" t="s">
        <v>35</v>
      </c>
      <c r="C24" s="9">
        <v>460299.6000000001</v>
      </c>
      <c r="D24" s="9">
        <v>446314.60332</v>
      </c>
      <c r="E24" s="8">
        <f t="shared" si="0"/>
        <v>103.13343918750807</v>
      </c>
    </row>
    <row r="25" spans="1:5" s="10" customFormat="1" ht="36">
      <c r="A25" s="6" t="s">
        <v>36</v>
      </c>
      <c r="B25" s="7" t="s">
        <v>37</v>
      </c>
      <c r="C25" s="9">
        <v>168664.30000000002</v>
      </c>
      <c r="D25" s="9">
        <v>162490.81427</v>
      </c>
      <c r="E25" s="8">
        <f t="shared" si="0"/>
        <v>103.79928290576595</v>
      </c>
    </row>
    <row r="26" spans="1:5" s="10" customFormat="1" ht="36">
      <c r="A26" s="6" t="s">
        <v>38</v>
      </c>
      <c r="B26" s="7" t="s">
        <v>39</v>
      </c>
      <c r="C26" s="9">
        <v>1036511.7</v>
      </c>
      <c r="D26" s="9">
        <v>1558459.61603</v>
      </c>
      <c r="E26" s="8">
        <f t="shared" si="0"/>
        <v>66.50873011649776</v>
      </c>
    </row>
    <row r="27" spans="1:5" s="10" customFormat="1" ht="48">
      <c r="A27" s="6" t="s">
        <v>40</v>
      </c>
      <c r="B27" s="7" t="s">
        <v>41</v>
      </c>
      <c r="C27" s="9">
        <v>1188534.5</v>
      </c>
      <c r="D27" s="13">
        <v>1150847.80187</v>
      </c>
      <c r="E27" s="8">
        <f t="shared" si="0"/>
        <v>103.2746900214575</v>
      </c>
    </row>
    <row r="28" spans="1:5" s="10" customFormat="1" ht="36">
      <c r="A28" s="6" t="s">
        <v>42</v>
      </c>
      <c r="B28" s="7" t="s">
        <v>43</v>
      </c>
      <c r="C28" s="9">
        <v>198679.30000000002</v>
      </c>
      <c r="D28" s="9">
        <v>42164.54764</v>
      </c>
      <c r="E28" s="8">
        <f t="shared" si="0"/>
        <v>471.19988502264897</v>
      </c>
    </row>
    <row r="29" spans="1:5" s="10" customFormat="1" ht="36">
      <c r="A29" s="6" t="s">
        <v>44</v>
      </c>
      <c r="B29" s="7" t="s">
        <v>45</v>
      </c>
      <c r="C29" s="9">
        <v>503945.20000000007</v>
      </c>
      <c r="D29" s="9">
        <v>382348.44561</v>
      </c>
      <c r="E29" s="8">
        <f t="shared" si="0"/>
        <v>131.80260199462933</v>
      </c>
    </row>
    <row r="30" spans="1:5" s="10" customFormat="1" ht="36">
      <c r="A30" s="6" t="s">
        <v>46</v>
      </c>
      <c r="B30" s="7" t="s">
        <v>47</v>
      </c>
      <c r="C30" s="9">
        <v>17170.4</v>
      </c>
      <c r="D30" s="9">
        <v>144218.5901</v>
      </c>
      <c r="E30" s="8">
        <f t="shared" si="0"/>
        <v>11.905816017265309</v>
      </c>
    </row>
    <row r="31" spans="1:5" s="10" customFormat="1" ht="48">
      <c r="A31" s="6" t="s">
        <v>48</v>
      </c>
      <c r="B31" s="7" t="s">
        <v>49</v>
      </c>
      <c r="C31" s="9">
        <v>62014.1</v>
      </c>
      <c r="D31" s="9">
        <f>14058.93872+15620</f>
        <v>29678.93872</v>
      </c>
      <c r="E31" s="8">
        <f t="shared" si="0"/>
        <v>208.94985695094962</v>
      </c>
    </row>
    <row r="32" spans="1:5" s="10" customFormat="1" ht="36">
      <c r="A32" s="6" t="s">
        <v>50</v>
      </c>
      <c r="B32" s="7" t="s">
        <v>51</v>
      </c>
      <c r="C32" s="9">
        <v>49922.3</v>
      </c>
      <c r="D32" s="14" t="s">
        <v>59</v>
      </c>
      <c r="E32" s="8"/>
    </row>
    <row r="33" spans="1:5" s="10" customFormat="1" ht="24">
      <c r="A33" s="6" t="s">
        <v>52</v>
      </c>
      <c r="B33" s="7" t="s">
        <v>53</v>
      </c>
      <c r="C33" s="9">
        <v>193223</v>
      </c>
      <c r="D33" s="9">
        <v>167749.126</v>
      </c>
      <c r="E33" s="8">
        <f t="shared" si="0"/>
        <v>115.18569700327382</v>
      </c>
    </row>
    <row r="34" spans="1:5" s="10" customFormat="1" ht="15.75">
      <c r="A34" s="6" t="s">
        <v>54</v>
      </c>
      <c r="B34" s="7" t="s">
        <v>55</v>
      </c>
      <c r="C34" s="9">
        <v>24035520.700000003</v>
      </c>
      <c r="D34" s="9">
        <f>SUM(D8:D33)</f>
        <v>22858946.791850004</v>
      </c>
      <c r="E34" s="8">
        <f t="shared" si="0"/>
        <v>105.14710462762653</v>
      </c>
    </row>
    <row r="35" spans="1:5" s="10" customFormat="1" ht="12.75">
      <c r="A35" s="11"/>
      <c r="B35" s="11"/>
      <c r="C35" s="12"/>
      <c r="D35" s="1"/>
      <c r="E35" s="1"/>
    </row>
    <row r="39" ht="22.5" customHeight="1"/>
  </sheetData>
  <sheetProtection/>
  <autoFilter ref="A7:C34"/>
  <mergeCells count="7">
    <mergeCell ref="A2:E2"/>
    <mergeCell ref="D5:D6"/>
    <mergeCell ref="C5:C6"/>
    <mergeCell ref="E5:E6"/>
    <mergeCell ref="A1:C1"/>
    <mergeCell ref="A5:A6"/>
    <mergeCell ref="B5:B6"/>
  </mergeCells>
  <printOptions/>
  <pageMargins left="0.3937007874015748" right="0.3937007874015748" top="0.5905511811023623" bottom="0.5905511811023623" header="0" footer="0"/>
  <pageSetup fitToHeight="0" fitToWidth="1" horizontalDpi="600" verticalDpi="600" orientation="landscape" pageOrder="overThenDown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Чижова</dc:creator>
  <cp:keywords/>
  <dc:description/>
  <cp:lastModifiedBy>Kartasheva</cp:lastModifiedBy>
  <dcterms:created xsi:type="dcterms:W3CDTF">2018-07-30T13:04:17Z</dcterms:created>
  <dcterms:modified xsi:type="dcterms:W3CDTF">2018-07-16T11:12:28Z</dcterms:modified>
  <cp:category/>
  <cp:version/>
  <cp:contentType/>
  <cp:contentStatus/>
</cp:coreProperties>
</file>